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J195" i="1"/>
  <c r="I195" i="1"/>
  <c r="H176" i="1"/>
  <c r="G176" i="1"/>
  <c r="F157" i="1"/>
  <c r="J81" i="1"/>
  <c r="I81" i="1"/>
  <c r="I196" i="1" s="1"/>
  <c r="H62" i="1"/>
  <c r="G62" i="1"/>
  <c r="J196" i="1"/>
  <c r="F43" i="1"/>
  <c r="F196" i="1" s="1"/>
  <c r="G196" i="1"/>
  <c r="H196" i="1" l="1"/>
</calcChain>
</file>

<file path=xl/sharedStrings.xml><?xml version="1.0" encoding="utf-8"?>
<sst xmlns="http://schemas.openxmlformats.org/spreadsheetml/2006/main" count="244" uniqueCount="74">
  <si>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</si>
  <si>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</si>
  <si>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</si>
  <si>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</si>
  <si>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</si>
  <si>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</si>
  <si>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</si>
  <si>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</si>
  <si>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</si>
  <si>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</si>
  <si>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</si>
  <si>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</si>
  <si>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</si>
  <si>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</si>
  <si>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</si>
  <si>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</si>
  <si>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</si>
  <si>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</si>
  <si>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</si>
  <si>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</si>
  <si>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</si>
  <si>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</si>
  <si>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</si>
  <si>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</si>
  <si>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</si>
  <si>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</si>
  <si>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</si>
  <si>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</si>
  <si>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</si>
  <si>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</si>
  <si>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</si>
  <si>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</si>
  <si>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</si>
  <si>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</si>
  <si>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</si>
  <si>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</si>
  <si>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</si>
  <si>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</si>
  <si>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</si>
  <si>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</si>
  <si>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Косолапова Т.А.</t>
  </si>
  <si>
    <t>МБОУ "СОШ" с. Объячево</t>
  </si>
  <si>
    <t>Хлеб пшеничный</t>
  </si>
  <si>
    <t>Яблоко</t>
  </si>
  <si>
    <t>Каша пшенная молочная жидкая</t>
  </si>
  <si>
    <t>Булочка школьная</t>
  </si>
  <si>
    <t>Салат из белокочанной капусты с морковью</t>
  </si>
  <si>
    <t>Картофельное пюре</t>
  </si>
  <si>
    <t>Компот из свежих плодов или ягод</t>
  </si>
  <si>
    <t>Салат из свежих огурцов</t>
  </si>
  <si>
    <t>Котлета рыбная с томатным соусом</t>
  </si>
  <si>
    <t>Компот из плодов или ягод сушеных</t>
  </si>
  <si>
    <t>Запеканка из творога со сгущенным молоком</t>
  </si>
  <si>
    <t>Кофейный напиток с молоком</t>
  </si>
  <si>
    <t>Сыр порциями</t>
  </si>
  <si>
    <t>Котлета куриная с томатным соусом</t>
  </si>
  <si>
    <t>Чай с молоком</t>
  </si>
  <si>
    <t xml:space="preserve">Гуляш из говядины </t>
  </si>
  <si>
    <t>Каша рисовая молочная жидкая</t>
  </si>
  <si>
    <t>Ватрушка с повидлом</t>
  </si>
  <si>
    <t>Винегрет овощной</t>
  </si>
  <si>
    <t>Курица в соусе с томатом</t>
  </si>
  <si>
    <t>Рис отварной</t>
  </si>
  <si>
    <t>Кисель из концентрата плодового или ягодного</t>
  </si>
  <si>
    <t>Салат из свежих помидоров и огурцов</t>
  </si>
  <si>
    <t>Тефтели рыбные с томатным соусом</t>
  </si>
  <si>
    <t xml:space="preserve">Какао с молоком </t>
  </si>
  <si>
    <t>Салат "Степной" из различных овощей</t>
  </si>
  <si>
    <t>Компот из апельсинов с яблоками</t>
  </si>
  <si>
    <t>Макаронные изделия отварные</t>
  </si>
  <si>
    <t>Яйца вареные</t>
  </si>
  <si>
    <t>Соленый огурец порционно</t>
  </si>
  <si>
    <t>Запеканка из творога с джемом или повидлом</t>
  </si>
  <si>
    <t>Биточки особые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</si>
</sst>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7" sqref="Q1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4">
        <v>205</v>
      </c>
      <c r="G6" s="40">
        <v>8</v>
      </c>
      <c r="H6" s="40">
        <v>10</v>
      </c>
      <c r="I6" s="40">
        <v>36</v>
      </c>
      <c r="J6" s="40">
        <v>284</v>
      </c>
      <c r="K6" s="41">
        <v>267</v>
      </c>
      <c r="L6" s="40">
        <v>13.78</v>
      </c>
    </row>
    <row r="7" spans="1:12" ht="15" x14ac:dyDescent="0.25">
      <c r="A7" s="23"/>
      <c r="B7" s="15"/>
      <c r="C7" s="11"/>
      <c r="D7" s="6"/>
      <c r="E7" s="51" t="s">
        <v>70</v>
      </c>
      <c r="F7" s="52">
        <v>40</v>
      </c>
      <c r="G7" s="43">
        <v>5</v>
      </c>
      <c r="H7" s="43">
        <v>5</v>
      </c>
      <c r="I7" s="43">
        <v>0</v>
      </c>
      <c r="J7" s="43">
        <v>63</v>
      </c>
      <c r="K7" s="44">
        <v>300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4</v>
      </c>
      <c r="H8" s="43">
        <v>7</v>
      </c>
      <c r="I8" s="43">
        <v>37</v>
      </c>
      <c r="J8" s="43">
        <v>228</v>
      </c>
      <c r="K8" s="44">
        <v>496</v>
      </c>
      <c r="L8" s="43">
        <v>9.74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</v>
      </c>
      <c r="H9" s="43">
        <v>1</v>
      </c>
      <c r="I9" s="43">
        <v>13</v>
      </c>
      <c r="J9" s="43">
        <v>82</v>
      </c>
      <c r="K9" s="44">
        <v>108</v>
      </c>
      <c r="L9" s="43">
        <v>1.7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45</v>
      </c>
      <c r="K10" s="44">
        <v>112</v>
      </c>
      <c r="L10" s="43">
        <v>15.35</v>
      </c>
    </row>
    <row r="11" spans="1:12" ht="15" x14ac:dyDescent="0.25">
      <c r="A11" s="23"/>
      <c r="B11" s="15"/>
      <c r="C11" s="11"/>
      <c r="D11" s="6"/>
      <c r="E11" s="51" t="s">
        <v>45</v>
      </c>
      <c r="F11" s="52">
        <v>60</v>
      </c>
      <c r="G11" s="43">
        <v>4</v>
      </c>
      <c r="H11" s="43">
        <v>2</v>
      </c>
      <c r="I11" s="43">
        <v>56</v>
      </c>
      <c r="J11" s="43">
        <v>257</v>
      </c>
      <c r="K11" s="44">
        <v>588</v>
      </c>
      <c r="L11" s="43">
        <v>7.68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24</v>
      </c>
      <c r="H13" s="19">
        <f t="shared" si="0"/>
        <v>25</v>
      </c>
      <c r="I13" s="19">
        <f t="shared" si="0"/>
        <v>152</v>
      </c>
      <c r="J13" s="19">
        <f t="shared" si="0"/>
        <v>959</v>
      </c>
      <c r="K13" s="25"/>
      <c r="L13" s="19">
        <f t="shared" ref="L13" si="1">SUM(L6:L12)</f>
        <v>58.250000000000007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635</v>
      </c>
      <c r="G24" s="32">
        <f t="shared" ref="G24:J24" si="4">G13+G23</f>
        <v>24</v>
      </c>
      <c r="H24" s="32">
        <f t="shared" si="4"/>
        <v>25</v>
      </c>
      <c r="I24" s="32">
        <f t="shared" si="4"/>
        <v>152</v>
      </c>
      <c r="J24" s="32">
        <f t="shared" si="4"/>
        <v>959</v>
      </c>
      <c r="K24" s="32"/>
      <c r="L24" s="32">
        <f t="shared" ref="L24" si="5">L13+L23</f>
        <v>58.250000000000007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100</v>
      </c>
      <c r="G25" s="40">
        <v>14</v>
      </c>
      <c r="H25" s="40">
        <v>16</v>
      </c>
      <c r="I25" s="40">
        <v>4</v>
      </c>
      <c r="J25" s="40">
        <v>212</v>
      </c>
      <c r="K25" s="41">
        <v>367</v>
      </c>
      <c r="L25" s="40">
        <v>53.37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100</v>
      </c>
      <c r="G26" s="43">
        <v>2</v>
      </c>
      <c r="H26" s="43">
        <v>10</v>
      </c>
      <c r="I26" s="43">
        <v>10</v>
      </c>
      <c r="J26" s="43">
        <v>136</v>
      </c>
      <c r="K26" s="44">
        <v>4</v>
      </c>
      <c r="L26" s="43">
        <v>6.54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507</v>
      </c>
      <c r="L27" s="43">
        <v>8.3699999999999992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</v>
      </c>
      <c r="H28" s="43">
        <v>1</v>
      </c>
      <c r="I28" s="43">
        <v>13</v>
      </c>
      <c r="J28" s="43">
        <v>82</v>
      </c>
      <c r="K28" s="44">
        <v>108</v>
      </c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</v>
      </c>
      <c r="H29" s="43">
        <v>0</v>
      </c>
      <c r="I29" s="43">
        <v>10</v>
      </c>
      <c r="J29" s="43">
        <v>45</v>
      </c>
      <c r="K29" s="44">
        <v>112</v>
      </c>
      <c r="L29" s="43">
        <v>15.35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150</v>
      </c>
      <c r="G30" s="43">
        <v>3</v>
      </c>
      <c r="H30" s="43">
        <v>6</v>
      </c>
      <c r="I30" s="43">
        <v>23</v>
      </c>
      <c r="J30" s="43">
        <v>161</v>
      </c>
      <c r="K30" s="44">
        <v>429</v>
      </c>
      <c r="L30" s="43">
        <v>15.55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22</v>
      </c>
      <c r="H32" s="19">
        <f t="shared" ref="H32" si="7">SUM(H25:H31)</f>
        <v>33</v>
      </c>
      <c r="I32" s="19">
        <f t="shared" ref="I32" si="8">SUM(I25:I31)</f>
        <v>75</v>
      </c>
      <c r="J32" s="19">
        <f t="shared" ref="J32:L32" si="9">SUM(J25:J31)</f>
        <v>697</v>
      </c>
      <c r="K32" s="25"/>
      <c r="L32" s="19">
        <f t="shared" si="9"/>
        <v>100.88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680</v>
      </c>
      <c r="G43" s="32">
        <f t="shared" ref="G43" si="14">G32+G42</f>
        <v>22</v>
      </c>
      <c r="H43" s="32">
        <f t="shared" ref="H43" si="15">H32+H42</f>
        <v>33</v>
      </c>
      <c r="I43" s="32">
        <f t="shared" ref="I43" si="16">I32+I42</f>
        <v>75</v>
      </c>
      <c r="J43" s="32">
        <f t="shared" ref="J43:L43" si="17">J32+J42</f>
        <v>697</v>
      </c>
      <c r="K43" s="32"/>
      <c r="L43" s="32">
        <f t="shared" si="17"/>
        <v>100.88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140</v>
      </c>
      <c r="G44" s="40">
        <v>12</v>
      </c>
      <c r="H44" s="40">
        <v>5</v>
      </c>
      <c r="I44" s="40">
        <v>8</v>
      </c>
      <c r="J44" s="40">
        <v>125</v>
      </c>
      <c r="K44" s="41">
        <v>345</v>
      </c>
      <c r="L44" s="40">
        <v>43.24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</v>
      </c>
      <c r="H45" s="43">
        <v>10</v>
      </c>
      <c r="I45" s="43">
        <v>3</v>
      </c>
      <c r="J45" s="43">
        <v>104</v>
      </c>
      <c r="K45" s="44">
        <v>17</v>
      </c>
      <c r="L45" s="43">
        <v>12.6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23</v>
      </c>
      <c r="J46" s="43">
        <v>92</v>
      </c>
      <c r="K46" s="44">
        <v>512</v>
      </c>
      <c r="L46" s="43">
        <v>8.3699999999999992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</v>
      </c>
      <c r="H47" s="43">
        <v>1</v>
      </c>
      <c r="I47" s="43">
        <v>13</v>
      </c>
      <c r="J47" s="43">
        <v>82</v>
      </c>
      <c r="K47" s="44">
        <v>108</v>
      </c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</v>
      </c>
      <c r="H48" s="43">
        <v>0</v>
      </c>
      <c r="I48" s="43">
        <v>10</v>
      </c>
      <c r="J48" s="43">
        <v>45</v>
      </c>
      <c r="K48" s="44">
        <v>112</v>
      </c>
      <c r="L48" s="43">
        <v>15.35</v>
      </c>
    </row>
    <row r="49" spans="1:12" ht="15" x14ac:dyDescent="0.25">
      <c r="A49" s="23"/>
      <c r="B49" s="15"/>
      <c r="C49" s="11"/>
      <c r="D49" s="6"/>
      <c r="E49" s="42" t="s">
        <v>69</v>
      </c>
      <c r="F49" s="43">
        <v>150</v>
      </c>
      <c r="G49" s="43">
        <v>6</v>
      </c>
      <c r="H49" s="43">
        <v>5</v>
      </c>
      <c r="I49" s="43">
        <v>35</v>
      </c>
      <c r="J49" s="43">
        <v>211</v>
      </c>
      <c r="K49" s="44">
        <v>291</v>
      </c>
      <c r="L49" s="43">
        <v>10.1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22</v>
      </c>
      <c r="H51" s="19">
        <f t="shared" ref="H51" si="19">SUM(H44:H50)</f>
        <v>21</v>
      </c>
      <c r="I51" s="19">
        <f t="shared" ref="I51" si="20">SUM(I44:I50)</f>
        <v>92</v>
      </c>
      <c r="J51" s="19">
        <f t="shared" ref="J51:L51" si="21">SUM(J44:J50)</f>
        <v>659</v>
      </c>
      <c r="K51" s="25"/>
      <c r="L51" s="19">
        <f t="shared" si="21"/>
        <v>91.36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720</v>
      </c>
      <c r="G62" s="32">
        <f t="shared" ref="G62" si="26">G51+G61</f>
        <v>22</v>
      </c>
      <c r="H62" s="32">
        <f t="shared" ref="H62" si="27">H51+H61</f>
        <v>21</v>
      </c>
      <c r="I62" s="32">
        <f t="shared" ref="I62" si="28">I51+I61</f>
        <v>92</v>
      </c>
      <c r="J62" s="32">
        <f t="shared" ref="J62:L62" si="29">J51+J61</f>
        <v>659</v>
      </c>
      <c r="K62" s="32"/>
      <c r="L62" s="32">
        <f t="shared" si="29"/>
        <v>91.36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180</v>
      </c>
      <c r="G63" s="40">
        <v>29</v>
      </c>
      <c r="H63" s="40">
        <v>12</v>
      </c>
      <c r="I63" s="40">
        <v>29</v>
      </c>
      <c r="J63" s="40">
        <v>342</v>
      </c>
      <c r="K63" s="41">
        <v>313</v>
      </c>
      <c r="L63" s="40">
        <v>52.5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15</v>
      </c>
      <c r="G64" s="43">
        <v>3</v>
      </c>
      <c r="H64" s="43">
        <v>2</v>
      </c>
      <c r="I64" s="43">
        <v>2</v>
      </c>
      <c r="J64" s="43">
        <v>28</v>
      </c>
      <c r="K64" s="44">
        <v>100</v>
      </c>
      <c r="L64" s="43">
        <v>8.18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</v>
      </c>
      <c r="H65" s="43">
        <v>3</v>
      </c>
      <c r="I65" s="43">
        <v>20</v>
      </c>
      <c r="J65" s="43">
        <v>119</v>
      </c>
      <c r="K65" s="44">
        <v>501</v>
      </c>
      <c r="L65" s="43">
        <v>9.93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</v>
      </c>
      <c r="H66" s="43">
        <v>1</v>
      </c>
      <c r="I66" s="43">
        <v>13</v>
      </c>
      <c r="J66" s="43">
        <v>82</v>
      </c>
      <c r="K66" s="44">
        <v>108</v>
      </c>
      <c r="L66" s="43">
        <v>1.7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</v>
      </c>
      <c r="H67" s="43">
        <v>0</v>
      </c>
      <c r="I67" s="43">
        <v>10</v>
      </c>
      <c r="J67" s="43">
        <v>45</v>
      </c>
      <c r="K67" s="44">
        <v>112</v>
      </c>
      <c r="L67" s="43">
        <v>15.35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38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616</v>
      </c>
      <c r="K70" s="25"/>
      <c r="L70" s="19">
        <f t="shared" si="33"/>
        <v>87.66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525</v>
      </c>
      <c r="G81" s="32">
        <f t="shared" ref="G81" si="38">G70+G80</f>
        <v>38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616</v>
      </c>
      <c r="K81" s="32"/>
      <c r="L81" s="32">
        <f t="shared" si="41"/>
        <v>87.66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140</v>
      </c>
      <c r="G82" s="40">
        <v>17</v>
      </c>
      <c r="H82" s="40">
        <v>20</v>
      </c>
      <c r="I82" s="40">
        <v>10</v>
      </c>
      <c r="J82" s="40">
        <v>291</v>
      </c>
      <c r="K82" s="41">
        <v>412</v>
      </c>
      <c r="L82" s="40">
        <v>29.45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40</v>
      </c>
      <c r="G83" s="43"/>
      <c r="H83" s="43"/>
      <c r="I83" s="43"/>
      <c r="J83" s="43"/>
      <c r="K83" s="44"/>
      <c r="L83" s="43">
        <v>5.76</v>
      </c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</v>
      </c>
      <c r="H84" s="43">
        <v>3</v>
      </c>
      <c r="I84" s="43">
        <v>13</v>
      </c>
      <c r="J84" s="43">
        <v>87</v>
      </c>
      <c r="K84" s="44">
        <v>495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3</v>
      </c>
      <c r="H85" s="43">
        <v>1</v>
      </c>
      <c r="I85" s="43">
        <v>13</v>
      </c>
      <c r="J85" s="43">
        <v>82</v>
      </c>
      <c r="K85" s="44">
        <v>108</v>
      </c>
      <c r="L85" s="43">
        <v>1.7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</v>
      </c>
      <c r="H86" s="43">
        <v>0</v>
      </c>
      <c r="I86" s="43">
        <v>10</v>
      </c>
      <c r="J86" s="43">
        <v>45</v>
      </c>
      <c r="K86" s="44">
        <v>112</v>
      </c>
      <c r="L86" s="43">
        <v>15.35</v>
      </c>
    </row>
    <row r="87" spans="1:12" ht="15" x14ac:dyDescent="0.25">
      <c r="A87" s="23"/>
      <c r="B87" s="15"/>
      <c r="C87" s="11"/>
      <c r="D87" s="6"/>
      <c r="E87" s="42" t="s">
        <v>47</v>
      </c>
      <c r="F87" s="43">
        <v>150</v>
      </c>
      <c r="G87" s="43">
        <v>3</v>
      </c>
      <c r="H87" s="43">
        <v>6</v>
      </c>
      <c r="I87" s="43">
        <v>23</v>
      </c>
      <c r="J87" s="43">
        <v>161</v>
      </c>
      <c r="K87" s="44">
        <v>429</v>
      </c>
      <c r="L87" s="43">
        <v>15.55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26</v>
      </c>
      <c r="H89" s="19">
        <f t="shared" ref="H89" si="43">SUM(H82:H88)</f>
        <v>30</v>
      </c>
      <c r="I89" s="19">
        <f t="shared" ref="I89" si="44">SUM(I82:I88)</f>
        <v>69</v>
      </c>
      <c r="J89" s="19">
        <f t="shared" ref="J89:L89" si="45">SUM(J82:J88)</f>
        <v>666</v>
      </c>
      <c r="K89" s="25"/>
      <c r="L89" s="19">
        <f t="shared" si="45"/>
        <v>72.61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660</v>
      </c>
      <c r="G100" s="32">
        <f t="shared" ref="G100" si="50">G89+G99</f>
        <v>26</v>
      </c>
      <c r="H100" s="32">
        <f t="shared" ref="H100" si="51">H89+H99</f>
        <v>30</v>
      </c>
      <c r="I100" s="32">
        <f t="shared" ref="I100" si="52">I89+I99</f>
        <v>69</v>
      </c>
      <c r="J100" s="32">
        <f t="shared" ref="J100:L100" si="53">J89+J99</f>
        <v>666</v>
      </c>
      <c r="K100" s="32"/>
      <c r="L100" s="32">
        <f t="shared" si="53"/>
        <v>72.61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205</v>
      </c>
      <c r="G101" s="40">
        <v>5</v>
      </c>
      <c r="H101" s="40">
        <v>7</v>
      </c>
      <c r="I101" s="40">
        <v>33</v>
      </c>
      <c r="J101" s="40">
        <v>210</v>
      </c>
      <c r="K101" s="41">
        <v>268</v>
      </c>
      <c r="L101" s="40">
        <v>15.28</v>
      </c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60</v>
      </c>
      <c r="G102" s="43">
        <v>7</v>
      </c>
      <c r="H102" s="43">
        <v>3</v>
      </c>
      <c r="I102" s="43">
        <v>42</v>
      </c>
      <c r="J102" s="43">
        <v>219</v>
      </c>
      <c r="K102" s="44">
        <v>541</v>
      </c>
      <c r="L102" s="43">
        <v>8.7799999999999994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</v>
      </c>
      <c r="H103" s="43">
        <v>3</v>
      </c>
      <c r="I103" s="43">
        <v>20</v>
      </c>
      <c r="J103" s="43">
        <v>119</v>
      </c>
      <c r="K103" s="44">
        <v>501</v>
      </c>
      <c r="L103" s="43">
        <v>9.93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</v>
      </c>
      <c r="H104" s="43">
        <v>1</v>
      </c>
      <c r="I104" s="43">
        <v>13</v>
      </c>
      <c r="J104" s="43">
        <v>82</v>
      </c>
      <c r="K104" s="44">
        <v>108</v>
      </c>
      <c r="L104" s="43">
        <v>1.7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</v>
      </c>
      <c r="H105" s="43">
        <v>0</v>
      </c>
      <c r="I105" s="43">
        <v>10</v>
      </c>
      <c r="J105" s="43">
        <v>45</v>
      </c>
      <c r="K105" s="44">
        <v>112</v>
      </c>
      <c r="L105" s="43">
        <v>15.35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18</v>
      </c>
      <c r="H108" s="19">
        <f t="shared" si="54"/>
        <v>14</v>
      </c>
      <c r="I108" s="19">
        <f t="shared" si="54"/>
        <v>118</v>
      </c>
      <c r="J108" s="19">
        <f t="shared" si="54"/>
        <v>675</v>
      </c>
      <c r="K108" s="25"/>
      <c r="L108" s="19">
        <f t="shared" ref="L108" si="55">SUM(L101:L107)</f>
        <v>51.04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595</v>
      </c>
      <c r="G119" s="32">
        <f t="shared" ref="G119" si="58">G108+G118</f>
        <v>18</v>
      </c>
      <c r="H119" s="32">
        <f t="shared" ref="H119" si="59">H108+H118</f>
        <v>14</v>
      </c>
      <c r="I119" s="32">
        <f t="shared" ref="I119" si="60">I108+I118</f>
        <v>118</v>
      </c>
      <c r="J119" s="32">
        <f t="shared" ref="J119:L119" si="61">J108+J118</f>
        <v>675</v>
      </c>
      <c r="K119" s="32"/>
      <c r="L119" s="32">
        <f t="shared" si="61"/>
        <v>51.04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120</v>
      </c>
      <c r="G120" s="40">
        <v>14</v>
      </c>
      <c r="H120" s="40">
        <v>14</v>
      </c>
      <c r="I120" s="40">
        <v>4</v>
      </c>
      <c r="J120" s="40">
        <v>192</v>
      </c>
      <c r="K120" s="41">
        <v>405</v>
      </c>
      <c r="L120" s="40">
        <v>36.25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>
        <v>100</v>
      </c>
      <c r="G121" s="43">
        <v>1</v>
      </c>
      <c r="H121" s="43">
        <v>10</v>
      </c>
      <c r="I121" s="43">
        <v>8</v>
      </c>
      <c r="J121" s="43">
        <v>129</v>
      </c>
      <c r="K121" s="44">
        <v>76</v>
      </c>
      <c r="L121" s="43">
        <v>10.220000000000001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1</v>
      </c>
      <c r="H122" s="43">
        <v>0</v>
      </c>
      <c r="I122" s="43">
        <v>29</v>
      </c>
      <c r="J122" s="43">
        <v>116</v>
      </c>
      <c r="K122" s="44">
        <v>503</v>
      </c>
      <c r="L122" s="43">
        <v>5.1100000000000003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</v>
      </c>
      <c r="H123" s="43">
        <v>1</v>
      </c>
      <c r="I123" s="43">
        <v>13</v>
      </c>
      <c r="J123" s="43">
        <v>82</v>
      </c>
      <c r="K123" s="44">
        <v>108</v>
      </c>
      <c r="L123" s="43">
        <v>1.7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45</v>
      </c>
      <c r="K124" s="44">
        <v>112</v>
      </c>
      <c r="L124" s="43">
        <v>15.35</v>
      </c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150</v>
      </c>
      <c r="G125" s="43">
        <v>4</v>
      </c>
      <c r="H125" s="43">
        <v>5</v>
      </c>
      <c r="I125" s="43">
        <v>40</v>
      </c>
      <c r="J125" s="43">
        <v>225</v>
      </c>
      <c r="K125" s="44">
        <v>414</v>
      </c>
      <c r="L125" s="43">
        <v>11.7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23</v>
      </c>
      <c r="H127" s="19">
        <f t="shared" si="62"/>
        <v>30</v>
      </c>
      <c r="I127" s="19">
        <f t="shared" si="62"/>
        <v>104</v>
      </c>
      <c r="J127" s="19">
        <f t="shared" si="62"/>
        <v>789</v>
      </c>
      <c r="K127" s="25"/>
      <c r="L127" s="19">
        <f t="shared" ref="L127" si="63">SUM(L120:L126)</f>
        <v>80.33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700</v>
      </c>
      <c r="G138" s="32">
        <f t="shared" ref="G138" si="66">G127+G137</f>
        <v>23</v>
      </c>
      <c r="H138" s="32">
        <f t="shared" ref="H138" si="67">H127+H137</f>
        <v>30</v>
      </c>
      <c r="I138" s="32">
        <f t="shared" ref="I138" si="68">I127+I137</f>
        <v>104</v>
      </c>
      <c r="J138" s="32">
        <f t="shared" ref="J138:L138" si="69">J127+J137</f>
        <v>789</v>
      </c>
      <c r="K138" s="32"/>
      <c r="L138" s="32">
        <f t="shared" si="69"/>
        <v>80.33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140</v>
      </c>
      <c r="G139" s="40">
        <v>11</v>
      </c>
      <c r="H139" s="40">
        <v>8</v>
      </c>
      <c r="I139" s="40">
        <v>14</v>
      </c>
      <c r="J139" s="40">
        <v>172</v>
      </c>
      <c r="K139" s="41">
        <v>349</v>
      </c>
      <c r="L139" s="40">
        <v>34.450000000000003</v>
      </c>
    </row>
    <row r="140" spans="1:12" ht="15" x14ac:dyDescent="0.25">
      <c r="A140" s="23"/>
      <c r="B140" s="15"/>
      <c r="C140" s="11"/>
      <c r="D140" s="6"/>
      <c r="E140" s="42" t="s">
        <v>64</v>
      </c>
      <c r="F140" s="43">
        <v>100</v>
      </c>
      <c r="G140" s="43">
        <v>1</v>
      </c>
      <c r="H140" s="43">
        <v>5</v>
      </c>
      <c r="I140" s="43">
        <v>4</v>
      </c>
      <c r="J140" s="43">
        <v>64</v>
      </c>
      <c r="K140" s="44">
        <v>19</v>
      </c>
      <c r="L140" s="43">
        <v>12.81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4</v>
      </c>
      <c r="H141" s="43">
        <v>7</v>
      </c>
      <c r="I141" s="43">
        <v>37</v>
      </c>
      <c r="J141" s="43">
        <v>228</v>
      </c>
      <c r="K141" s="44">
        <v>496</v>
      </c>
      <c r="L141" s="43">
        <v>9.74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</v>
      </c>
      <c r="H142" s="43">
        <v>1</v>
      </c>
      <c r="I142" s="43">
        <v>13</v>
      </c>
      <c r="J142" s="43">
        <v>82</v>
      </c>
      <c r="K142" s="44">
        <v>108</v>
      </c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</v>
      </c>
      <c r="H143" s="43">
        <v>0</v>
      </c>
      <c r="I143" s="43">
        <v>10</v>
      </c>
      <c r="J143" s="43">
        <v>45</v>
      </c>
      <c r="K143" s="44">
        <v>112</v>
      </c>
      <c r="L143" s="43">
        <v>15.35</v>
      </c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150</v>
      </c>
      <c r="G144" s="43">
        <v>3</v>
      </c>
      <c r="H144" s="43">
        <v>6</v>
      </c>
      <c r="I144" s="43">
        <v>23</v>
      </c>
      <c r="J144" s="43">
        <v>161</v>
      </c>
      <c r="K144" s="44">
        <v>429</v>
      </c>
      <c r="L144" s="43">
        <v>15.55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22</v>
      </c>
      <c r="H146" s="19">
        <f t="shared" si="70"/>
        <v>27</v>
      </c>
      <c r="I146" s="19">
        <f t="shared" si="70"/>
        <v>101</v>
      </c>
      <c r="J146" s="19">
        <f t="shared" si="70"/>
        <v>752</v>
      </c>
      <c r="K146" s="25"/>
      <c r="L146" s="19">
        <f t="shared" ref="L146" si="71">SUM(L139:L145)</f>
        <v>89.600000000000009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720</v>
      </c>
      <c r="G157" s="32">
        <f t="shared" ref="G157" si="74">G146+G156</f>
        <v>22</v>
      </c>
      <c r="H157" s="32">
        <f t="shared" ref="H157" si="75">H146+H156</f>
        <v>27</v>
      </c>
      <c r="I157" s="32">
        <f t="shared" ref="I157" si="76">I146+I156</f>
        <v>101</v>
      </c>
      <c r="J157" s="32">
        <f t="shared" ref="J157:L157" si="77">J146+J156</f>
        <v>752</v>
      </c>
      <c r="K157" s="32"/>
      <c r="L157" s="32">
        <f t="shared" si="77"/>
        <v>89.600000000000009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180</v>
      </c>
      <c r="G158" s="40">
        <v>29</v>
      </c>
      <c r="H158" s="40">
        <v>12</v>
      </c>
      <c r="I158" s="40">
        <v>29</v>
      </c>
      <c r="J158" s="40">
        <v>342</v>
      </c>
      <c r="K158" s="41">
        <v>313</v>
      </c>
      <c r="L158" s="40">
        <v>52.5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15</v>
      </c>
      <c r="G159" s="43">
        <v>3</v>
      </c>
      <c r="H159" s="43">
        <v>2</v>
      </c>
      <c r="I159" s="43">
        <v>2</v>
      </c>
      <c r="J159" s="43">
        <v>28</v>
      </c>
      <c r="K159" s="44">
        <v>100</v>
      </c>
      <c r="L159" s="43">
        <v>8.18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</v>
      </c>
      <c r="H160" s="43">
        <v>3</v>
      </c>
      <c r="I160" s="43">
        <v>13</v>
      </c>
      <c r="J160" s="43">
        <v>87</v>
      </c>
      <c r="K160" s="44">
        <v>495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</v>
      </c>
      <c r="H161" s="43">
        <v>1</v>
      </c>
      <c r="I161" s="43">
        <v>13</v>
      </c>
      <c r="J161" s="43">
        <v>82</v>
      </c>
      <c r="K161" s="44">
        <v>108</v>
      </c>
      <c r="L161" s="43">
        <v>1.7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</v>
      </c>
      <c r="H162" s="43">
        <v>0</v>
      </c>
      <c r="I162" s="43">
        <v>10</v>
      </c>
      <c r="J162" s="43">
        <v>45</v>
      </c>
      <c r="K162" s="44">
        <v>112</v>
      </c>
      <c r="L162" s="43">
        <v>15.35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38</v>
      </c>
      <c r="H165" s="19">
        <f t="shared" si="78"/>
        <v>18</v>
      </c>
      <c r="I165" s="19">
        <f t="shared" si="78"/>
        <v>67</v>
      </c>
      <c r="J165" s="19">
        <f t="shared" si="78"/>
        <v>584</v>
      </c>
      <c r="K165" s="25"/>
      <c r="L165" s="19">
        <f t="shared" ref="L165" si="79">SUM(L158:L164)</f>
        <v>82.53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525</v>
      </c>
      <c r="G176" s="32">
        <f t="shared" ref="G176" si="82">G165+G175</f>
        <v>38</v>
      </c>
      <c r="H176" s="32">
        <f t="shared" ref="H176" si="83">H165+H175</f>
        <v>18</v>
      </c>
      <c r="I176" s="32">
        <f t="shared" ref="I176" si="84">I165+I175</f>
        <v>67</v>
      </c>
      <c r="J176" s="32">
        <f t="shared" ref="J176:L176" si="85">J165+J175</f>
        <v>584</v>
      </c>
      <c r="K176" s="32"/>
      <c r="L176" s="32">
        <f t="shared" si="85"/>
        <v>82.53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140</v>
      </c>
      <c r="G177" s="40">
        <v>14.8</v>
      </c>
      <c r="H177" s="40">
        <v>16</v>
      </c>
      <c r="I177" s="40">
        <v>13.8</v>
      </c>
      <c r="J177" s="40">
        <v>259.2</v>
      </c>
      <c r="K177" s="41">
        <v>269</v>
      </c>
      <c r="L177" s="40">
        <v>44.03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100</v>
      </c>
      <c r="G178" s="43">
        <v>2</v>
      </c>
      <c r="H178" s="43">
        <v>10</v>
      </c>
      <c r="I178" s="43">
        <v>8</v>
      </c>
      <c r="J178" s="43">
        <v>130</v>
      </c>
      <c r="K178" s="44">
        <v>33</v>
      </c>
      <c r="L178" s="43">
        <v>10.039999999999999</v>
      </c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1</v>
      </c>
      <c r="H179" s="43">
        <v>0</v>
      </c>
      <c r="I179" s="43">
        <v>22</v>
      </c>
      <c r="J179" s="43">
        <v>93</v>
      </c>
      <c r="K179" s="44">
        <v>510</v>
      </c>
      <c r="L179" s="43">
        <v>19.760000000000002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</v>
      </c>
      <c r="H180" s="43">
        <v>1</v>
      </c>
      <c r="I180" s="43">
        <v>13</v>
      </c>
      <c r="J180" s="43">
        <v>82</v>
      </c>
      <c r="K180" s="44">
        <v>108</v>
      </c>
      <c r="L180" s="43">
        <v>1.7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</v>
      </c>
      <c r="H181" s="43">
        <v>0</v>
      </c>
      <c r="I181" s="43">
        <v>10</v>
      </c>
      <c r="J181" s="43">
        <v>45</v>
      </c>
      <c r="K181" s="44">
        <v>112</v>
      </c>
      <c r="L181" s="43">
        <v>15.35</v>
      </c>
    </row>
    <row r="182" spans="1:12" ht="15" x14ac:dyDescent="0.25">
      <c r="A182" s="23"/>
      <c r="B182" s="15"/>
      <c r="C182" s="11"/>
      <c r="D182" s="6"/>
      <c r="E182" s="42" t="s">
        <v>69</v>
      </c>
      <c r="F182" s="43">
        <v>150</v>
      </c>
      <c r="G182" s="43">
        <v>6</v>
      </c>
      <c r="H182" s="43">
        <v>5</v>
      </c>
      <c r="I182" s="43">
        <v>35</v>
      </c>
      <c r="J182" s="43">
        <v>211</v>
      </c>
      <c r="K182" s="44">
        <v>291</v>
      </c>
      <c r="L182" s="43">
        <v>10.1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26.8</v>
      </c>
      <c r="H184" s="19">
        <f t="shared" si="86"/>
        <v>32</v>
      </c>
      <c r="I184" s="19">
        <f t="shared" si="86"/>
        <v>101.8</v>
      </c>
      <c r="J184" s="19">
        <f t="shared" si="86"/>
        <v>820.2</v>
      </c>
      <c r="K184" s="25"/>
      <c r="L184" s="19">
        <f t="shared" ref="L184" si="87">SUM(L177:L183)</f>
        <v>100.97999999999999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720</v>
      </c>
      <c r="G195" s="32">
        <f t="shared" ref="G195" si="90">G184+G194</f>
        <v>26.8</v>
      </c>
      <c r="H195" s="32">
        <f t="shared" ref="H195" si="91">H184+H194</f>
        <v>32</v>
      </c>
      <c r="I195" s="32">
        <f t="shared" ref="I195" si="92">I184+I194</f>
        <v>101.8</v>
      </c>
      <c r="J195" s="32">
        <f t="shared" ref="J195:L195" si="93">J184+J194</f>
        <v>820.2</v>
      </c>
      <c r="K195" s="32"/>
      <c r="L195" s="32">
        <f t="shared" si="93"/>
        <v>100.97999999999999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25.98</v>
      </c>
      <c r="H196" s="34">
        <f t="shared" si="94"/>
        <v>24.8</v>
      </c>
      <c r="I196" s="34">
        <f t="shared" si="94"/>
        <v>95.38</v>
      </c>
      <c r="J196" s="34">
        <f t="shared" si="94"/>
        <v>721.72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81.524000000000001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108-1-3</cp:lastModifiedBy>
  <cp:lastPrinted>2024-03-19T13:42:53Z</cp:lastPrinted>
  <dcterms:created xsi:type="dcterms:W3CDTF">2022-05-16T14:23:56Z</dcterms:created>
  <dcterms:modified xsi:type="dcterms:W3CDTF">2024-11-18T12:47:08Z</dcterms:modified>
</cp:coreProperties>
</file>