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од. взносы, малообеспеченные" sheetId="1" r:id="rId1"/>
  </sheets>
  <calcPr calcId="144525"/>
</workbook>
</file>

<file path=xl/calcChain.xml><?xml version="1.0" encoding="utf-8"?>
<calcChain xmlns="http://schemas.openxmlformats.org/spreadsheetml/2006/main">
  <c r="G53" i="1" l="1"/>
  <c r="F53" i="1"/>
  <c r="E53" i="1"/>
  <c r="D53" i="1"/>
  <c r="G40" i="1" l="1"/>
  <c r="F40" i="1"/>
  <c r="E40" i="1"/>
  <c r="D40" i="1"/>
  <c r="G13" i="1"/>
  <c r="F13" i="1"/>
  <c r="E13" i="1"/>
  <c r="D13" i="1"/>
  <c r="G147" i="1" l="1"/>
  <c r="F147" i="1"/>
  <c r="E147" i="1"/>
  <c r="D147" i="1"/>
  <c r="G136" i="1"/>
  <c r="F136" i="1"/>
  <c r="E136" i="1"/>
  <c r="D136" i="1"/>
  <c r="G111" i="1"/>
  <c r="F111" i="1"/>
  <c r="E111" i="1"/>
  <c r="D111" i="1"/>
  <c r="G88" i="1"/>
  <c r="F88" i="1"/>
  <c r="E88" i="1"/>
  <c r="D88" i="1"/>
  <c r="G77" i="1"/>
  <c r="F77" i="1"/>
  <c r="E77" i="1"/>
  <c r="D77" i="1"/>
  <c r="G66" i="1"/>
  <c r="F66" i="1"/>
  <c r="E66" i="1"/>
  <c r="D66" i="1"/>
  <c r="G123" i="1"/>
  <c r="F123" i="1"/>
  <c r="E123" i="1"/>
  <c r="D123" i="1"/>
  <c r="G98" i="1"/>
  <c r="F98" i="1"/>
  <c r="E98" i="1"/>
  <c r="D98" i="1"/>
  <c r="G26" i="1"/>
  <c r="F26" i="1"/>
  <c r="E26" i="1"/>
  <c r="D26" i="1"/>
  <c r="G148" i="1" l="1"/>
  <c r="G149" i="1" s="1"/>
  <c r="F148" i="1"/>
  <c r="F149" i="1" s="1"/>
  <c r="E148" i="1"/>
  <c r="E149" i="1" s="1"/>
  <c r="D148" i="1"/>
  <c r="D149" i="1" s="1"/>
</calcChain>
</file>

<file path=xl/sharedStrings.xml><?xml version="1.0" encoding="utf-8"?>
<sst xmlns="http://schemas.openxmlformats.org/spreadsheetml/2006/main" count="238" uniqueCount="78">
  <si>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</si>
  <si>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</si>
  <si>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</si>
  <si>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</si>
  <si>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</si>
  <si>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</si>
  <si>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</si>
  <si>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</si>
  <si>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</si>
  <si>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</si>
  <si>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Итого за день</t>
  </si>
  <si>
    <t>Неделя 1 День 2</t>
  </si>
  <si>
    <t>Котлета рыбная</t>
  </si>
  <si>
    <t>Картофельное пюре</t>
  </si>
  <si>
    <t>Кофейный напиток с молоком</t>
  </si>
  <si>
    <t>Хлеб пшеничный</t>
  </si>
  <si>
    <t>Неделя 1 День 3</t>
  </si>
  <si>
    <t>Рис отварной</t>
  </si>
  <si>
    <t>Неделя 1 День 4</t>
  </si>
  <si>
    <t>Борщ с капустой и картофелем</t>
  </si>
  <si>
    <t>Неделя 1 День 5</t>
  </si>
  <si>
    <t>Компот из смеси сухофруктов</t>
  </si>
  <si>
    <t>Неделя 1 День 6</t>
  </si>
  <si>
    <t>Неделя 2 День 1</t>
  </si>
  <si>
    <t>Гуляш из говядины</t>
  </si>
  <si>
    <t>Макаронные изделия отварные</t>
  </si>
  <si>
    <t>Чай с сахаром</t>
  </si>
  <si>
    <t>Неделя 2 День 2</t>
  </si>
  <si>
    <t>Неделя 2 День 3</t>
  </si>
  <si>
    <t>Неделя 2 День 4</t>
  </si>
  <si>
    <t>Рассольник ленинградский</t>
  </si>
  <si>
    <t>Неделя 2 День 5</t>
  </si>
  <si>
    <t>Каша гречневая рассыпчатая</t>
  </si>
  <si>
    <t>Неделя 2 День 6</t>
  </si>
  <si>
    <t>Итого за весь период</t>
  </si>
  <si>
    <t>Среднее значение за период</t>
  </si>
  <si>
    <t>Обед</t>
  </si>
  <si>
    <t>Суп картофельный с бобовыми</t>
  </si>
  <si>
    <t>Соус томатный</t>
  </si>
  <si>
    <t>Огурец соленый порционно</t>
  </si>
  <si>
    <t>Компот из ягод замороженных</t>
  </si>
  <si>
    <t>Курица в соусе с томатом</t>
  </si>
  <si>
    <t>70/50</t>
  </si>
  <si>
    <t>Булочка домашняя</t>
  </si>
  <si>
    <t>Суп картофельный с макаронными изделиями</t>
  </si>
  <si>
    <t>Фрикадельки из говядины</t>
  </si>
  <si>
    <t>Щи из свежей капусты с картофелем</t>
  </si>
  <si>
    <t>Колбаса отварная</t>
  </si>
  <si>
    <t>Суп из овощей</t>
  </si>
  <si>
    <t>Запеканка из творога со сгущенным молоком</t>
  </si>
  <si>
    <t>Суп картофельный с рыбой</t>
  </si>
  <si>
    <t>Котлета куриная</t>
  </si>
  <si>
    <t>Салат витаминный</t>
  </si>
  <si>
    <t>Голубцы ленивые</t>
  </si>
  <si>
    <t xml:space="preserve">Соус томатный </t>
  </si>
  <si>
    <t>Оладьи со сгущенным молоком</t>
  </si>
  <si>
    <t>100/20</t>
  </si>
  <si>
    <t>Рагу из птицы</t>
  </si>
  <si>
    <t>Шанежка наливная</t>
  </si>
  <si>
    <t>Тефтели из говядины с рисом Ёжики"</t>
  </si>
  <si>
    <t>Компот из плодов или ягод сушеных</t>
  </si>
  <si>
    <t>150/30</t>
  </si>
  <si>
    <t>Сок фруктовый</t>
  </si>
  <si>
    <t>Салат "Степной" из различных овощей</t>
  </si>
  <si>
    <t>Биточки куриные</t>
  </si>
  <si>
    <t>Какао с молоком</t>
  </si>
  <si>
    <t>Салат из квашеной капусты с луком</t>
  </si>
  <si>
    <t>Плов из отварной говядины (или птицы)</t>
  </si>
  <si>
    <t>Суп картофельный с гренками</t>
  </si>
  <si>
    <t>Винегрет овощной</t>
  </si>
  <si>
    <t>Салат картофельный с кукурузой и морковью</t>
  </si>
  <si>
    <t>Салат из белокочанной капусты и свеклы</t>
  </si>
  <si>
    <t xml:space="preserve">Фрукт </t>
  </si>
  <si>
    <t xml:space="preserve">Меню приготавливаемых блюд (возрастная категория: 12 лет и старше) </t>
  </si>
  <si>
    <t>Род. средства и малообеспеченные (на 82,00 руб. в день)</t>
  </si>
  <si>
    <t>Салат из белокочанной капусты с морковью</t>
  </si>
  <si>
    <t>Салат из свеклы с сыром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</si>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</sst>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center" vertical="top" shrinkToFit="1"/>
    </xf>
    <xf numFmtId="0" fontId="2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/>
    </xf>
    <xf numFmtId="2" fontId="2" fillId="3" borderId="14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left" vertical="top" wrapText="1"/>
    </xf>
    <xf numFmtId="0" fontId="5" fillId="0" borderId="13" xfId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13" xfId="1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1" fontId="5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6" fillId="0" borderId="5" xfId="1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1" fontId="5" fillId="0" borderId="5" xfId="1" applyNumberFormat="1" applyFont="1" applyBorder="1" applyAlignment="1">
      <alignment horizontal="center" vertical="top" shrinkToFit="1"/>
    </xf>
    <xf numFmtId="1" fontId="4" fillId="2" borderId="8" xfId="0" applyNumberFormat="1" applyFont="1" applyFill="1" applyBorder="1" applyAlignment="1">
      <alignment horizontal="center" vertical="top" wrapText="1"/>
    </xf>
    <xf numFmtId="1" fontId="6" fillId="0" borderId="13" xfId="1" applyNumberFormat="1" applyFont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="115" zoomScaleNormal="115" workbookViewId="0">
      <selection activeCell="K67" sqref="K67"/>
    </sheetView>
  </sheetViews>
  <sheetFormatPr defaultRowHeight="15" x14ac:dyDescent="0.25"/>
  <cols>
    <col min="1" max="1" width="16.28515625" style="1" customWidth="1"/>
    <col min="2" max="2" width="32.28515625" style="1" customWidth="1"/>
    <col min="3" max="3" width="11" style="1" customWidth="1"/>
    <col min="4" max="4" width="11.5703125" style="1" customWidth="1"/>
    <col min="5" max="5" width="10.140625" style="1" customWidth="1"/>
    <col min="6" max="6" width="10.5703125" style="1" customWidth="1"/>
    <col min="7" max="7" width="15.5703125" style="1" customWidth="1"/>
    <col min="8" max="8" width="10.5703125" style="1" customWidth="1"/>
    <col min="9" max="16384" width="9.140625" style="1"/>
  </cols>
  <sheetData>
    <row r="1" spans="1:8" x14ac:dyDescent="0.25">
      <c r="A1" s="59" t="s">
        <v>73</v>
      </c>
      <c r="B1" s="60"/>
      <c r="C1" s="60"/>
      <c r="D1" s="60"/>
      <c r="E1" s="60"/>
      <c r="F1" s="60"/>
      <c r="G1" s="60"/>
      <c r="H1" s="60"/>
    </row>
    <row r="2" spans="1:8" x14ac:dyDescent="0.25">
      <c r="A2" s="60"/>
      <c r="B2" s="60"/>
      <c r="C2" s="60"/>
      <c r="D2" s="60"/>
      <c r="E2" s="60"/>
      <c r="F2" s="60"/>
      <c r="G2" s="60"/>
      <c r="H2" s="60"/>
    </row>
    <row r="3" spans="1:8" ht="18.75" customHeight="1" thickBot="1" x14ac:dyDescent="0.3">
      <c r="A3" s="68" t="s">
        <v>74</v>
      </c>
      <c r="B3" s="68"/>
      <c r="C3" s="68"/>
      <c r="D3" s="68"/>
      <c r="E3" s="68"/>
      <c r="F3" s="68"/>
      <c r="G3" s="68"/>
      <c r="H3" s="68"/>
    </row>
    <row r="4" spans="1:8" x14ac:dyDescent="0.25">
      <c r="A4" s="61" t="s">
        <v>0</v>
      </c>
      <c r="B4" s="63" t="s">
        <v>1</v>
      </c>
      <c r="C4" s="63" t="s">
        <v>2</v>
      </c>
      <c r="D4" s="65" t="s">
        <v>3</v>
      </c>
      <c r="E4" s="65"/>
      <c r="F4" s="65"/>
      <c r="G4" s="63" t="s">
        <v>4</v>
      </c>
      <c r="H4" s="66" t="s">
        <v>5</v>
      </c>
    </row>
    <row r="5" spans="1:8" ht="15.75" customHeight="1" x14ac:dyDescent="0.25">
      <c r="A5" s="62"/>
      <c r="B5" s="64"/>
      <c r="C5" s="64"/>
      <c r="D5" s="2" t="s">
        <v>6</v>
      </c>
      <c r="E5" s="2" t="s">
        <v>7</v>
      </c>
      <c r="F5" s="2" t="s">
        <v>8</v>
      </c>
      <c r="G5" s="64"/>
      <c r="H5" s="67"/>
    </row>
    <row r="6" spans="1:8" x14ac:dyDescent="0.25">
      <c r="A6" s="3" t="s">
        <v>9</v>
      </c>
      <c r="B6" s="4"/>
      <c r="C6" s="5"/>
      <c r="D6" s="5"/>
      <c r="E6" s="5"/>
      <c r="F6" s="5"/>
      <c r="G6" s="5"/>
      <c r="H6" s="6"/>
    </row>
    <row r="7" spans="1:8" x14ac:dyDescent="0.25">
      <c r="A7" s="69" t="s">
        <v>36</v>
      </c>
      <c r="B7" s="5" t="s">
        <v>39</v>
      </c>
      <c r="C7" s="7">
        <v>50</v>
      </c>
      <c r="D7" s="16">
        <v>0.4</v>
      </c>
      <c r="E7" s="16">
        <v>0.05</v>
      </c>
      <c r="F7" s="16">
        <v>0.85</v>
      </c>
      <c r="G7" s="48">
        <v>6.5</v>
      </c>
      <c r="H7" s="26">
        <v>107</v>
      </c>
    </row>
    <row r="8" spans="1:8" x14ac:dyDescent="0.25">
      <c r="A8" s="70"/>
      <c r="B8" s="5" t="s">
        <v>41</v>
      </c>
      <c r="C8" s="7" t="s">
        <v>42</v>
      </c>
      <c r="D8" s="7">
        <v>13.6</v>
      </c>
      <c r="E8" s="7">
        <v>13.5</v>
      </c>
      <c r="F8" s="7">
        <v>4.0999999999999996</v>
      </c>
      <c r="G8" s="49">
        <v>192</v>
      </c>
      <c r="H8" s="26">
        <v>405</v>
      </c>
    </row>
    <row r="9" spans="1:8" x14ac:dyDescent="0.25">
      <c r="A9" s="70"/>
      <c r="B9" s="5" t="s">
        <v>17</v>
      </c>
      <c r="C9" s="7">
        <v>180</v>
      </c>
      <c r="D9" s="7">
        <v>4.43</v>
      </c>
      <c r="E9" s="7">
        <v>7.29</v>
      </c>
      <c r="F9" s="7">
        <v>40.57</v>
      </c>
      <c r="G9" s="49">
        <v>245.52</v>
      </c>
      <c r="H9" s="26">
        <v>414</v>
      </c>
    </row>
    <row r="10" spans="1:8" x14ac:dyDescent="0.25">
      <c r="A10" s="70"/>
      <c r="B10" s="5" t="s">
        <v>62</v>
      </c>
      <c r="C10" s="16">
        <v>200</v>
      </c>
      <c r="D10" s="44">
        <v>1</v>
      </c>
      <c r="E10" s="44">
        <v>0.2</v>
      </c>
      <c r="F10" s="44">
        <v>0.2</v>
      </c>
      <c r="G10" s="50">
        <v>92</v>
      </c>
      <c r="H10" s="45">
        <v>518</v>
      </c>
    </row>
    <row r="11" spans="1:8" x14ac:dyDescent="0.25">
      <c r="A11" s="70"/>
      <c r="B11" s="37" t="s">
        <v>15</v>
      </c>
      <c r="C11" s="39">
        <v>60</v>
      </c>
      <c r="D11" s="16">
        <v>4.5599999999999996</v>
      </c>
      <c r="E11" s="16">
        <v>0.48</v>
      </c>
      <c r="F11" s="16">
        <v>29.52</v>
      </c>
      <c r="G11" s="48">
        <v>141</v>
      </c>
      <c r="H11" s="46">
        <v>108</v>
      </c>
    </row>
    <row r="12" spans="1:8" x14ac:dyDescent="0.25">
      <c r="A12" s="71"/>
      <c r="B12" s="37" t="s">
        <v>72</v>
      </c>
      <c r="C12" s="39">
        <v>100</v>
      </c>
      <c r="D12" s="16">
        <v>0.4</v>
      </c>
      <c r="E12" s="16">
        <v>0.4</v>
      </c>
      <c r="F12" s="16">
        <v>9.8000000000000007</v>
      </c>
      <c r="G12" s="48">
        <v>47</v>
      </c>
      <c r="H12" s="41">
        <v>112</v>
      </c>
    </row>
    <row r="13" spans="1:8" ht="15.75" thickBot="1" x14ac:dyDescent="0.3">
      <c r="A13" s="9" t="s">
        <v>10</v>
      </c>
      <c r="B13" s="10"/>
      <c r="C13" s="11"/>
      <c r="D13" s="12">
        <f>SUM(D7:D12)</f>
        <v>24.389999999999997</v>
      </c>
      <c r="E13" s="12">
        <f>SUM(E7:E12)</f>
        <v>21.919999999999998</v>
      </c>
      <c r="F13" s="12">
        <f>SUM(F7:F12)</f>
        <v>85.039999999999992</v>
      </c>
      <c r="G13" s="51">
        <f>SUM(G7:G12)</f>
        <v>724.02</v>
      </c>
      <c r="H13" s="13"/>
    </row>
    <row r="14" spans="1:8" ht="23.25" customHeight="1" thickBot="1" x14ac:dyDescent="0.3">
      <c r="A14" s="14"/>
      <c r="B14" s="14"/>
      <c r="C14" s="14"/>
      <c r="D14" s="14"/>
      <c r="E14" s="14"/>
      <c r="F14" s="14"/>
      <c r="G14" s="14"/>
      <c r="H14" s="15"/>
    </row>
    <row r="15" spans="1:8" ht="15.75" customHeight="1" x14ac:dyDescent="0.25">
      <c r="A15" s="61" t="s">
        <v>0</v>
      </c>
      <c r="B15" s="63" t="s">
        <v>1</v>
      </c>
      <c r="C15" s="63" t="s">
        <v>2</v>
      </c>
      <c r="D15" s="65" t="s">
        <v>3</v>
      </c>
      <c r="E15" s="65"/>
      <c r="F15" s="65"/>
      <c r="G15" s="63" t="s">
        <v>4</v>
      </c>
      <c r="H15" s="66" t="s">
        <v>5</v>
      </c>
    </row>
    <row r="16" spans="1:8" x14ac:dyDescent="0.25">
      <c r="A16" s="62"/>
      <c r="B16" s="64"/>
      <c r="C16" s="64"/>
      <c r="D16" s="2" t="s">
        <v>6</v>
      </c>
      <c r="E16" s="2" t="s">
        <v>7</v>
      </c>
      <c r="F16" s="2" t="s">
        <v>8</v>
      </c>
      <c r="G16" s="64"/>
      <c r="H16" s="67"/>
    </row>
    <row r="17" spans="1:8" x14ac:dyDescent="0.25">
      <c r="A17" s="3" t="s">
        <v>11</v>
      </c>
      <c r="B17" s="4"/>
      <c r="C17" s="5"/>
      <c r="D17" s="5"/>
      <c r="E17" s="5"/>
      <c r="F17" s="5"/>
      <c r="G17" s="5"/>
      <c r="H17" s="6"/>
    </row>
    <row r="18" spans="1:8" ht="30" x14ac:dyDescent="0.25">
      <c r="A18" s="69" t="s">
        <v>36</v>
      </c>
      <c r="B18" s="5" t="s">
        <v>75</v>
      </c>
      <c r="C18" s="23">
        <v>100</v>
      </c>
      <c r="D18" s="24">
        <v>1.6</v>
      </c>
      <c r="E18" s="24">
        <v>10.1</v>
      </c>
      <c r="F18" s="24">
        <v>9.6</v>
      </c>
      <c r="G18" s="52">
        <v>136</v>
      </c>
      <c r="H18" s="26">
        <v>4</v>
      </c>
    </row>
    <row r="19" spans="1:8" x14ac:dyDescent="0.25">
      <c r="A19" s="70"/>
      <c r="B19" s="5" t="s">
        <v>37</v>
      </c>
      <c r="C19" s="7">
        <v>250</v>
      </c>
      <c r="D19" s="7">
        <v>2.2999999999999998</v>
      </c>
      <c r="E19" s="7">
        <v>4.25</v>
      </c>
      <c r="F19" s="7">
        <v>15.13</v>
      </c>
      <c r="G19" s="49">
        <v>108</v>
      </c>
      <c r="H19" s="40">
        <v>144</v>
      </c>
    </row>
    <row r="20" spans="1:8" x14ac:dyDescent="0.25">
      <c r="A20" s="70"/>
      <c r="B20" s="5" t="s">
        <v>12</v>
      </c>
      <c r="C20" s="17">
        <v>90</v>
      </c>
      <c r="D20" s="17">
        <v>12.51</v>
      </c>
      <c r="E20" s="17">
        <v>1.89</v>
      </c>
      <c r="F20" s="17">
        <v>8.64</v>
      </c>
      <c r="G20" s="53">
        <v>101.7</v>
      </c>
      <c r="H20" s="40">
        <v>345</v>
      </c>
    </row>
    <row r="21" spans="1:8" x14ac:dyDescent="0.25">
      <c r="A21" s="70"/>
      <c r="B21" s="5" t="s">
        <v>13</v>
      </c>
      <c r="C21" s="17">
        <v>180</v>
      </c>
      <c r="D21" s="7">
        <v>3.78</v>
      </c>
      <c r="E21" s="7">
        <v>7.92</v>
      </c>
      <c r="F21" s="7">
        <v>19.62</v>
      </c>
      <c r="G21" s="49">
        <v>165.6</v>
      </c>
      <c r="H21" s="40">
        <v>429</v>
      </c>
    </row>
    <row r="22" spans="1:8" x14ac:dyDescent="0.25">
      <c r="A22" s="70"/>
      <c r="B22" s="5" t="s">
        <v>38</v>
      </c>
      <c r="C22" s="8">
        <v>50</v>
      </c>
      <c r="D22" s="7">
        <v>0.54</v>
      </c>
      <c r="E22" s="7">
        <v>1.87</v>
      </c>
      <c r="F22" s="7">
        <v>3.47</v>
      </c>
      <c r="G22" s="49">
        <v>32.799999999999997</v>
      </c>
      <c r="H22" s="40">
        <v>453</v>
      </c>
    </row>
    <row r="23" spans="1:8" x14ac:dyDescent="0.25">
      <c r="A23" s="70"/>
      <c r="B23" s="5" t="s">
        <v>40</v>
      </c>
      <c r="C23" s="18">
        <v>200</v>
      </c>
      <c r="D23" s="19">
        <v>0.5</v>
      </c>
      <c r="E23" s="19">
        <v>0.2</v>
      </c>
      <c r="F23" s="19">
        <v>23.1</v>
      </c>
      <c r="G23" s="54">
        <v>96</v>
      </c>
      <c r="H23" s="40">
        <v>507</v>
      </c>
    </row>
    <row r="24" spans="1:8" x14ac:dyDescent="0.25">
      <c r="A24" s="70"/>
      <c r="B24" s="37" t="s">
        <v>15</v>
      </c>
      <c r="C24" s="39">
        <v>60</v>
      </c>
      <c r="D24" s="16">
        <v>4.5599999999999996</v>
      </c>
      <c r="E24" s="16">
        <v>0.48</v>
      </c>
      <c r="F24" s="16">
        <v>29.52</v>
      </c>
      <c r="G24" s="48">
        <v>141</v>
      </c>
      <c r="H24" s="40">
        <v>108</v>
      </c>
    </row>
    <row r="25" spans="1:8" x14ac:dyDescent="0.25">
      <c r="A25" s="71"/>
      <c r="B25" s="37" t="s">
        <v>72</v>
      </c>
      <c r="C25" s="39">
        <v>100</v>
      </c>
      <c r="D25" s="16">
        <v>0.4</v>
      </c>
      <c r="E25" s="16">
        <v>0.4</v>
      </c>
      <c r="F25" s="16">
        <v>9.8000000000000007</v>
      </c>
      <c r="G25" s="48">
        <v>47</v>
      </c>
      <c r="H25" s="40">
        <v>112</v>
      </c>
    </row>
    <row r="26" spans="1:8" ht="15.75" thickBot="1" x14ac:dyDescent="0.3">
      <c r="A26" s="9" t="s">
        <v>10</v>
      </c>
      <c r="B26" s="10"/>
      <c r="C26" s="20"/>
      <c r="D26" s="21">
        <f>SUM(D18:D25)</f>
        <v>26.189999999999998</v>
      </c>
      <c r="E26" s="21">
        <f>SUM(E18:E25)</f>
        <v>27.109999999999996</v>
      </c>
      <c r="F26" s="21">
        <f>SUM(F18:F25)</f>
        <v>118.88</v>
      </c>
      <c r="G26" s="55">
        <f>SUM(G18:G25)</f>
        <v>828.09999999999991</v>
      </c>
      <c r="H26" s="13"/>
    </row>
    <row r="27" spans="1:8" ht="23.25" customHeight="1" thickBot="1" x14ac:dyDescent="0.3">
      <c r="A27" s="14"/>
      <c r="B27" s="22"/>
      <c r="C27" s="14"/>
      <c r="D27" s="14"/>
      <c r="E27" s="14"/>
      <c r="F27" s="14"/>
      <c r="G27" s="14"/>
      <c r="H27" s="14"/>
    </row>
    <row r="28" spans="1:8" x14ac:dyDescent="0.25">
      <c r="A28" s="61" t="s">
        <v>0</v>
      </c>
      <c r="B28" s="63" t="s">
        <v>1</v>
      </c>
      <c r="C28" s="63" t="s">
        <v>2</v>
      </c>
      <c r="D28" s="65" t="s">
        <v>3</v>
      </c>
      <c r="E28" s="65"/>
      <c r="F28" s="65"/>
      <c r="G28" s="63" t="s">
        <v>4</v>
      </c>
      <c r="H28" s="66" t="s">
        <v>5</v>
      </c>
    </row>
    <row r="29" spans="1:8" x14ac:dyDescent="0.25">
      <c r="A29" s="62"/>
      <c r="B29" s="64"/>
      <c r="C29" s="64"/>
      <c r="D29" s="2" t="s">
        <v>6</v>
      </c>
      <c r="E29" s="2" t="s">
        <v>7</v>
      </c>
      <c r="F29" s="2" t="s">
        <v>8</v>
      </c>
      <c r="G29" s="64"/>
      <c r="H29" s="67"/>
    </row>
    <row r="30" spans="1:8" x14ac:dyDescent="0.25">
      <c r="A30" s="3" t="s">
        <v>16</v>
      </c>
      <c r="B30" s="4"/>
      <c r="C30" s="5"/>
      <c r="D30" s="5"/>
      <c r="E30" s="5"/>
      <c r="F30" s="5"/>
      <c r="G30" s="5"/>
      <c r="H30" s="6"/>
    </row>
    <row r="31" spans="1:8" ht="30" x14ac:dyDescent="0.25">
      <c r="A31" s="69" t="s">
        <v>36</v>
      </c>
      <c r="B31" s="5" t="s">
        <v>63</v>
      </c>
      <c r="C31" s="7">
        <v>100</v>
      </c>
      <c r="D31" s="7">
        <v>1.5</v>
      </c>
      <c r="E31" s="7">
        <v>10.199999999999999</v>
      </c>
      <c r="F31" s="7">
        <v>7.89</v>
      </c>
      <c r="G31" s="49">
        <v>130.02000000000001</v>
      </c>
      <c r="H31" s="26">
        <v>33</v>
      </c>
    </row>
    <row r="32" spans="1:8" ht="15.75" customHeight="1" x14ac:dyDescent="0.25">
      <c r="A32" s="70"/>
      <c r="B32" s="5" t="s">
        <v>19</v>
      </c>
      <c r="C32" s="17">
        <v>250</v>
      </c>
      <c r="D32" s="17">
        <v>1.83</v>
      </c>
      <c r="E32" s="17">
        <v>5</v>
      </c>
      <c r="F32" s="17">
        <v>10.65</v>
      </c>
      <c r="G32" s="53">
        <v>95</v>
      </c>
      <c r="H32" s="40">
        <v>128</v>
      </c>
    </row>
    <row r="33" spans="1:8" x14ac:dyDescent="0.25">
      <c r="A33" s="70"/>
      <c r="B33" s="5" t="s">
        <v>64</v>
      </c>
      <c r="C33" s="7">
        <v>90</v>
      </c>
      <c r="D33" s="7">
        <v>13.5</v>
      </c>
      <c r="E33" s="7">
        <v>9.64</v>
      </c>
      <c r="F33" s="7">
        <v>8.36</v>
      </c>
      <c r="G33" s="49">
        <v>169.7</v>
      </c>
      <c r="H33" s="40">
        <v>412</v>
      </c>
    </row>
    <row r="34" spans="1:8" x14ac:dyDescent="0.25">
      <c r="A34" s="70"/>
      <c r="B34" s="5" t="s">
        <v>25</v>
      </c>
      <c r="C34" s="7">
        <v>180</v>
      </c>
      <c r="D34" s="7">
        <v>6.79</v>
      </c>
      <c r="E34" s="7">
        <v>0.81</v>
      </c>
      <c r="F34" s="7">
        <v>34.85</v>
      </c>
      <c r="G34" s="49">
        <v>173.88</v>
      </c>
      <c r="H34" s="40">
        <v>291</v>
      </c>
    </row>
    <row r="35" spans="1:8" x14ac:dyDescent="0.25">
      <c r="A35" s="70"/>
      <c r="B35" s="5" t="s">
        <v>38</v>
      </c>
      <c r="C35" s="8">
        <v>50</v>
      </c>
      <c r="D35" s="7">
        <v>0.54</v>
      </c>
      <c r="E35" s="7">
        <v>1.87</v>
      </c>
      <c r="F35" s="7">
        <v>3.47</v>
      </c>
      <c r="G35" s="49">
        <v>32.799999999999997</v>
      </c>
      <c r="H35" s="40">
        <v>453</v>
      </c>
    </row>
    <row r="36" spans="1:8" ht="15.75" customHeight="1" x14ac:dyDescent="0.25">
      <c r="A36" s="70"/>
      <c r="B36" s="47" t="s">
        <v>26</v>
      </c>
      <c r="C36" s="7">
        <v>200</v>
      </c>
      <c r="D36" s="7">
        <v>0.1</v>
      </c>
      <c r="E36" s="7">
        <v>0</v>
      </c>
      <c r="F36" s="7">
        <v>15</v>
      </c>
      <c r="G36" s="49">
        <v>60</v>
      </c>
      <c r="H36" s="26">
        <v>493</v>
      </c>
    </row>
    <row r="37" spans="1:8" x14ac:dyDescent="0.25">
      <c r="A37" s="70"/>
      <c r="B37" s="47" t="s">
        <v>58</v>
      </c>
      <c r="C37" s="18">
        <v>50</v>
      </c>
      <c r="D37" s="19">
        <v>3.8</v>
      </c>
      <c r="E37" s="19">
        <v>3.4</v>
      </c>
      <c r="F37" s="19">
        <v>23.2</v>
      </c>
      <c r="G37" s="54">
        <v>139</v>
      </c>
      <c r="H37" s="26">
        <v>550</v>
      </c>
    </row>
    <row r="38" spans="1:8" x14ac:dyDescent="0.25">
      <c r="A38" s="70"/>
      <c r="B38" s="37" t="s">
        <v>15</v>
      </c>
      <c r="C38" s="39">
        <v>60</v>
      </c>
      <c r="D38" s="16">
        <v>4.5599999999999996</v>
      </c>
      <c r="E38" s="16">
        <v>0.48</v>
      </c>
      <c r="F38" s="16">
        <v>29.52</v>
      </c>
      <c r="G38" s="48">
        <v>141</v>
      </c>
      <c r="H38" s="40">
        <v>108</v>
      </c>
    </row>
    <row r="39" spans="1:8" x14ac:dyDescent="0.25">
      <c r="A39" s="71"/>
      <c r="B39" s="37" t="s">
        <v>72</v>
      </c>
      <c r="C39" s="39">
        <v>100</v>
      </c>
      <c r="D39" s="16">
        <v>0.4</v>
      </c>
      <c r="E39" s="16">
        <v>0.4</v>
      </c>
      <c r="F39" s="16">
        <v>9.8000000000000007</v>
      </c>
      <c r="G39" s="48">
        <v>47</v>
      </c>
      <c r="H39" s="40">
        <v>112</v>
      </c>
    </row>
    <row r="40" spans="1:8" ht="15.75" thickBot="1" x14ac:dyDescent="0.3">
      <c r="A40" s="9" t="s">
        <v>10</v>
      </c>
      <c r="B40" s="10"/>
      <c r="C40" s="11"/>
      <c r="D40" s="12">
        <f>SUM(D31:D39)</f>
        <v>33.019999999999996</v>
      </c>
      <c r="E40" s="12">
        <f>SUM(E31:E39)</f>
        <v>31.799999999999997</v>
      </c>
      <c r="F40" s="12">
        <f>SUM(F31:F39)</f>
        <v>142.74</v>
      </c>
      <c r="G40" s="51">
        <f>SUM(G31:G39)</f>
        <v>988.4</v>
      </c>
      <c r="H40" s="13"/>
    </row>
    <row r="41" spans="1:8" ht="22.5" customHeight="1" thickBot="1" x14ac:dyDescent="0.3">
      <c r="A41" s="14"/>
      <c r="B41" s="14"/>
      <c r="C41" s="14"/>
      <c r="D41" s="14"/>
      <c r="E41" s="14"/>
      <c r="F41" s="14"/>
      <c r="G41" s="14"/>
      <c r="H41" s="15"/>
    </row>
    <row r="42" spans="1:8" ht="15.75" customHeight="1" x14ac:dyDescent="0.25">
      <c r="A42" s="61" t="s">
        <v>0</v>
      </c>
      <c r="B42" s="63" t="s">
        <v>1</v>
      </c>
      <c r="C42" s="63" t="s">
        <v>2</v>
      </c>
      <c r="D42" s="65" t="s">
        <v>3</v>
      </c>
      <c r="E42" s="65"/>
      <c r="F42" s="65"/>
      <c r="G42" s="63" t="s">
        <v>4</v>
      </c>
      <c r="H42" s="66" t="s">
        <v>5</v>
      </c>
    </row>
    <row r="43" spans="1:8" x14ac:dyDescent="0.25">
      <c r="A43" s="62"/>
      <c r="B43" s="64"/>
      <c r="C43" s="64"/>
      <c r="D43" s="2" t="s">
        <v>6</v>
      </c>
      <c r="E43" s="2" t="s">
        <v>7</v>
      </c>
      <c r="F43" s="2" t="s">
        <v>8</v>
      </c>
      <c r="G43" s="64"/>
      <c r="H43" s="67"/>
    </row>
    <row r="44" spans="1:8" x14ac:dyDescent="0.25">
      <c r="A44" s="3" t="s">
        <v>18</v>
      </c>
      <c r="B44" s="4"/>
      <c r="C44" s="5"/>
      <c r="D44" s="5"/>
      <c r="E44" s="5"/>
      <c r="F44" s="5"/>
      <c r="G44" s="5"/>
      <c r="H44" s="6"/>
    </row>
    <row r="45" spans="1:8" x14ac:dyDescent="0.25">
      <c r="A45" s="69" t="s">
        <v>36</v>
      </c>
      <c r="B45" s="5" t="s">
        <v>76</v>
      </c>
      <c r="C45" s="7">
        <v>100</v>
      </c>
      <c r="D45" s="7">
        <v>2.8</v>
      </c>
      <c r="E45" s="7">
        <v>12.1</v>
      </c>
      <c r="F45" s="7">
        <v>7.1</v>
      </c>
      <c r="G45" s="49">
        <v>148</v>
      </c>
      <c r="H45" s="26">
        <v>55</v>
      </c>
    </row>
    <row r="46" spans="1:8" ht="30" x14ac:dyDescent="0.25">
      <c r="A46" s="70"/>
      <c r="B46" s="5" t="s">
        <v>44</v>
      </c>
      <c r="C46" s="7">
        <v>250</v>
      </c>
      <c r="D46" s="7">
        <v>2.7</v>
      </c>
      <c r="E46" s="7">
        <v>2.85</v>
      </c>
      <c r="F46" s="7">
        <v>18.829999999999998</v>
      </c>
      <c r="G46" s="49">
        <v>111.3</v>
      </c>
      <c r="H46" s="26">
        <v>147</v>
      </c>
    </row>
    <row r="47" spans="1:8" x14ac:dyDescent="0.25">
      <c r="A47" s="70"/>
      <c r="B47" s="5" t="s">
        <v>45</v>
      </c>
      <c r="C47" s="8">
        <v>90</v>
      </c>
      <c r="D47" s="7">
        <v>12.78</v>
      </c>
      <c r="E47" s="7">
        <v>11.34</v>
      </c>
      <c r="F47" s="7">
        <v>6.12</v>
      </c>
      <c r="G47" s="49">
        <v>177.3</v>
      </c>
      <c r="H47" s="26">
        <v>391</v>
      </c>
    </row>
    <row r="48" spans="1:8" x14ac:dyDescent="0.25">
      <c r="A48" s="70"/>
      <c r="B48" s="5" t="s">
        <v>32</v>
      </c>
      <c r="C48" s="7">
        <v>180</v>
      </c>
      <c r="D48" s="7">
        <v>10.26</v>
      </c>
      <c r="E48" s="7">
        <v>9.41</v>
      </c>
      <c r="F48" s="7">
        <v>44.5</v>
      </c>
      <c r="G48" s="49">
        <v>303.66000000000003</v>
      </c>
      <c r="H48" s="26">
        <v>237</v>
      </c>
    </row>
    <row r="49" spans="1:8" x14ac:dyDescent="0.25">
      <c r="A49" s="70"/>
      <c r="B49" s="5" t="s">
        <v>38</v>
      </c>
      <c r="C49" s="8">
        <v>50</v>
      </c>
      <c r="D49" s="7">
        <v>0.54</v>
      </c>
      <c r="E49" s="7">
        <v>1.87</v>
      </c>
      <c r="F49" s="7">
        <v>3.47</v>
      </c>
      <c r="G49" s="49">
        <v>32.799999999999997</v>
      </c>
      <c r="H49" s="40">
        <v>453</v>
      </c>
    </row>
    <row r="50" spans="1:8" ht="30" x14ac:dyDescent="0.25">
      <c r="A50" s="70"/>
      <c r="B50" s="37" t="s">
        <v>60</v>
      </c>
      <c r="C50" s="38">
        <v>200</v>
      </c>
      <c r="D50" s="42">
        <v>0.3</v>
      </c>
      <c r="E50" s="42">
        <v>0</v>
      </c>
      <c r="F50" s="42">
        <v>20.100000000000001</v>
      </c>
      <c r="G50" s="56">
        <v>81</v>
      </c>
      <c r="H50" s="43">
        <v>512</v>
      </c>
    </row>
    <row r="51" spans="1:8" x14ac:dyDescent="0.25">
      <c r="A51" s="70"/>
      <c r="B51" s="37" t="s">
        <v>15</v>
      </c>
      <c r="C51" s="39">
        <v>60</v>
      </c>
      <c r="D51" s="16">
        <v>4.5599999999999996</v>
      </c>
      <c r="E51" s="16">
        <v>0.48</v>
      </c>
      <c r="F51" s="16">
        <v>29.52</v>
      </c>
      <c r="G51" s="48">
        <v>141</v>
      </c>
      <c r="H51" s="40">
        <v>108</v>
      </c>
    </row>
    <row r="52" spans="1:8" x14ac:dyDescent="0.25">
      <c r="A52" s="71"/>
      <c r="B52" s="37" t="s">
        <v>72</v>
      </c>
      <c r="C52" s="39">
        <v>100</v>
      </c>
      <c r="D52" s="16">
        <v>0.4</v>
      </c>
      <c r="E52" s="16">
        <v>0.4</v>
      </c>
      <c r="F52" s="16">
        <v>9.8000000000000007</v>
      </c>
      <c r="G52" s="48">
        <v>47</v>
      </c>
      <c r="H52" s="40">
        <v>112</v>
      </c>
    </row>
    <row r="53" spans="1:8" ht="15.75" thickBot="1" x14ac:dyDescent="0.3">
      <c r="A53" s="9" t="s">
        <v>10</v>
      </c>
      <c r="B53" s="10"/>
      <c r="C53" s="20"/>
      <c r="D53" s="21">
        <f>SUM(D45:D52)</f>
        <v>34.339999999999996</v>
      </c>
      <c r="E53" s="21">
        <f>SUM(E45:E52)</f>
        <v>38.449999999999996</v>
      </c>
      <c r="F53" s="21">
        <f>SUM(F45:F52)</f>
        <v>139.44000000000003</v>
      </c>
      <c r="G53" s="55">
        <f>SUM(G45:G52)</f>
        <v>1042.06</v>
      </c>
      <c r="H53" s="13"/>
    </row>
    <row r="54" spans="1:8" ht="24" customHeight="1" thickBot="1" x14ac:dyDescent="0.3">
      <c r="A54" s="14"/>
      <c r="B54" s="22"/>
      <c r="C54" s="14"/>
      <c r="D54" s="14"/>
      <c r="E54" s="14"/>
      <c r="F54" s="14"/>
      <c r="G54" s="14"/>
      <c r="H54" s="14"/>
    </row>
    <row r="55" spans="1:8" ht="15" customHeight="1" x14ac:dyDescent="0.25">
      <c r="A55" s="61" t="s">
        <v>0</v>
      </c>
      <c r="B55" s="63" t="s">
        <v>1</v>
      </c>
      <c r="C55" s="63" t="s">
        <v>2</v>
      </c>
      <c r="D55" s="65" t="s">
        <v>3</v>
      </c>
      <c r="E55" s="65"/>
      <c r="F55" s="65"/>
      <c r="G55" s="63" t="s">
        <v>4</v>
      </c>
      <c r="H55" s="66" t="s">
        <v>5</v>
      </c>
    </row>
    <row r="56" spans="1:8" x14ac:dyDescent="0.25">
      <c r="A56" s="62"/>
      <c r="B56" s="64"/>
      <c r="C56" s="64"/>
      <c r="D56" s="2" t="s">
        <v>6</v>
      </c>
      <c r="E56" s="2" t="s">
        <v>7</v>
      </c>
      <c r="F56" s="2" t="s">
        <v>8</v>
      </c>
      <c r="G56" s="64"/>
      <c r="H56" s="67"/>
    </row>
    <row r="57" spans="1:8" x14ac:dyDescent="0.25">
      <c r="A57" s="3" t="s">
        <v>20</v>
      </c>
      <c r="B57" s="4"/>
      <c r="C57" s="5"/>
      <c r="D57" s="5"/>
      <c r="E57" s="5"/>
      <c r="F57" s="5"/>
      <c r="G57" s="5"/>
      <c r="H57" s="6"/>
    </row>
    <row r="58" spans="1:8" x14ac:dyDescent="0.25">
      <c r="A58" s="69" t="s">
        <v>36</v>
      </c>
      <c r="B58" s="5" t="s">
        <v>39</v>
      </c>
      <c r="C58" s="7">
        <v>50</v>
      </c>
      <c r="D58" s="16">
        <v>0.4</v>
      </c>
      <c r="E58" s="16">
        <v>0.05</v>
      </c>
      <c r="F58" s="16">
        <v>0.85</v>
      </c>
      <c r="G58" s="48">
        <v>6.5</v>
      </c>
      <c r="H58" s="26">
        <v>107</v>
      </c>
    </row>
    <row r="59" spans="1:8" ht="30" x14ac:dyDescent="0.25">
      <c r="A59" s="70"/>
      <c r="B59" s="5" t="s">
        <v>46</v>
      </c>
      <c r="C59" s="7">
        <v>250</v>
      </c>
      <c r="D59" s="7">
        <v>1.36</v>
      </c>
      <c r="E59" s="7">
        <v>6.28</v>
      </c>
      <c r="F59" s="7">
        <v>9.26</v>
      </c>
      <c r="G59" s="49">
        <v>99.2</v>
      </c>
      <c r="H59" s="26">
        <v>55</v>
      </c>
    </row>
    <row r="60" spans="1:8" x14ac:dyDescent="0.25">
      <c r="A60" s="70"/>
      <c r="B60" s="5" t="s">
        <v>47</v>
      </c>
      <c r="C60" s="17">
        <v>90</v>
      </c>
      <c r="D60" s="17">
        <v>9.36</v>
      </c>
      <c r="E60" s="17">
        <v>18.809999999999999</v>
      </c>
      <c r="F60" s="17">
        <v>0.17</v>
      </c>
      <c r="G60" s="53">
        <v>207</v>
      </c>
      <c r="H60" s="26">
        <v>394</v>
      </c>
    </row>
    <row r="61" spans="1:8" x14ac:dyDescent="0.25">
      <c r="A61" s="70"/>
      <c r="B61" s="5" t="s">
        <v>13</v>
      </c>
      <c r="C61" s="17">
        <v>180</v>
      </c>
      <c r="D61" s="7">
        <v>3.78</v>
      </c>
      <c r="E61" s="7">
        <v>7.92</v>
      </c>
      <c r="F61" s="7">
        <v>19.62</v>
      </c>
      <c r="G61" s="49">
        <v>165.6</v>
      </c>
      <c r="H61" s="40">
        <v>429</v>
      </c>
    </row>
    <row r="62" spans="1:8" x14ac:dyDescent="0.25">
      <c r="A62" s="70"/>
      <c r="B62" s="5" t="s">
        <v>38</v>
      </c>
      <c r="C62" s="8">
        <v>50</v>
      </c>
      <c r="D62" s="7">
        <v>0.54</v>
      </c>
      <c r="E62" s="7">
        <v>1.87</v>
      </c>
      <c r="F62" s="7">
        <v>3.47</v>
      </c>
      <c r="G62" s="49">
        <v>32.799999999999997</v>
      </c>
      <c r="H62" s="40">
        <v>453</v>
      </c>
    </row>
    <row r="63" spans="1:8" x14ac:dyDescent="0.25">
      <c r="A63" s="70"/>
      <c r="B63" s="5" t="s">
        <v>65</v>
      </c>
      <c r="C63" s="7">
        <v>200</v>
      </c>
      <c r="D63" s="16">
        <v>3.6</v>
      </c>
      <c r="E63" s="16">
        <v>3.3</v>
      </c>
      <c r="F63" s="16">
        <v>25</v>
      </c>
      <c r="G63" s="48">
        <v>144</v>
      </c>
      <c r="H63" s="26">
        <v>496</v>
      </c>
    </row>
    <row r="64" spans="1:8" x14ac:dyDescent="0.25">
      <c r="A64" s="70"/>
      <c r="B64" s="37" t="s">
        <v>15</v>
      </c>
      <c r="C64" s="39">
        <v>60</v>
      </c>
      <c r="D64" s="16">
        <v>4.5599999999999996</v>
      </c>
      <c r="E64" s="16">
        <v>0.48</v>
      </c>
      <c r="F64" s="16">
        <v>29.52</v>
      </c>
      <c r="G64" s="48">
        <v>141</v>
      </c>
      <c r="H64" s="40">
        <v>108</v>
      </c>
    </row>
    <row r="65" spans="1:8" x14ac:dyDescent="0.25">
      <c r="A65" s="71"/>
      <c r="B65" s="37" t="s">
        <v>72</v>
      </c>
      <c r="C65" s="39">
        <v>100</v>
      </c>
      <c r="D65" s="16">
        <v>0.4</v>
      </c>
      <c r="E65" s="16">
        <v>0.4</v>
      </c>
      <c r="F65" s="16">
        <v>9.8000000000000007</v>
      </c>
      <c r="G65" s="48">
        <v>47</v>
      </c>
      <c r="H65" s="40">
        <v>112</v>
      </c>
    </row>
    <row r="66" spans="1:8" ht="15.75" thickBot="1" x14ac:dyDescent="0.3">
      <c r="A66" s="9" t="s">
        <v>10</v>
      </c>
      <c r="B66" s="10"/>
      <c r="C66" s="11"/>
      <c r="D66" s="12">
        <f>SUM(D58:D65)</f>
        <v>23.999999999999996</v>
      </c>
      <c r="E66" s="12">
        <f>SUM(E58:E65)</f>
        <v>39.109999999999992</v>
      </c>
      <c r="F66" s="12">
        <f>SUM(F58:F65)</f>
        <v>97.69</v>
      </c>
      <c r="G66" s="51">
        <f>SUM(G58:G65)</f>
        <v>843.09999999999991</v>
      </c>
      <c r="H66" s="13"/>
    </row>
    <row r="67" spans="1:8" ht="23.25" customHeight="1" thickBot="1" x14ac:dyDescent="0.3">
      <c r="A67" s="14"/>
      <c r="B67" s="14"/>
      <c r="C67" s="14"/>
      <c r="D67" s="14"/>
      <c r="E67" s="14"/>
      <c r="F67" s="14"/>
      <c r="G67" s="14"/>
      <c r="H67" s="15"/>
    </row>
    <row r="68" spans="1:8" ht="15" customHeight="1" x14ac:dyDescent="0.25">
      <c r="A68" s="61" t="s">
        <v>0</v>
      </c>
      <c r="B68" s="63" t="s">
        <v>1</v>
      </c>
      <c r="C68" s="63" t="s">
        <v>2</v>
      </c>
      <c r="D68" s="65" t="s">
        <v>3</v>
      </c>
      <c r="E68" s="65"/>
      <c r="F68" s="65"/>
      <c r="G68" s="63" t="s">
        <v>4</v>
      </c>
      <c r="H68" s="66" t="s">
        <v>5</v>
      </c>
    </row>
    <row r="69" spans="1:8" x14ac:dyDescent="0.25">
      <c r="A69" s="62"/>
      <c r="B69" s="64"/>
      <c r="C69" s="64"/>
      <c r="D69" s="2" t="s">
        <v>6</v>
      </c>
      <c r="E69" s="2" t="s">
        <v>7</v>
      </c>
      <c r="F69" s="2" t="s">
        <v>8</v>
      </c>
      <c r="G69" s="64"/>
      <c r="H69" s="67"/>
    </row>
    <row r="70" spans="1:8" x14ac:dyDescent="0.25">
      <c r="A70" s="25" t="s">
        <v>22</v>
      </c>
      <c r="B70" s="4"/>
      <c r="C70" s="5"/>
      <c r="D70" s="5"/>
      <c r="E70" s="5"/>
      <c r="F70" s="5"/>
      <c r="G70" s="5"/>
      <c r="H70" s="6"/>
    </row>
    <row r="71" spans="1:8" ht="15" customHeight="1" x14ac:dyDescent="0.25">
      <c r="A71" s="69" t="s">
        <v>36</v>
      </c>
      <c r="B71" s="5" t="s">
        <v>66</v>
      </c>
      <c r="C71" s="7">
        <v>100</v>
      </c>
      <c r="D71" s="7">
        <v>1.6</v>
      </c>
      <c r="E71" s="7">
        <v>10.1</v>
      </c>
      <c r="F71" s="7">
        <v>3</v>
      </c>
      <c r="G71" s="49">
        <v>109</v>
      </c>
      <c r="H71" s="40">
        <v>48</v>
      </c>
    </row>
    <row r="72" spans="1:8" ht="30" x14ac:dyDescent="0.25">
      <c r="A72" s="70"/>
      <c r="B72" s="5" t="s">
        <v>67</v>
      </c>
      <c r="C72" s="7">
        <v>210</v>
      </c>
      <c r="D72" s="7">
        <v>15.88</v>
      </c>
      <c r="E72" s="7">
        <v>15.62</v>
      </c>
      <c r="F72" s="7">
        <v>41.33</v>
      </c>
      <c r="G72" s="49">
        <v>369.6</v>
      </c>
      <c r="H72" s="26">
        <v>370</v>
      </c>
    </row>
    <row r="73" spans="1:8" x14ac:dyDescent="0.25">
      <c r="A73" s="70"/>
      <c r="B73" s="5" t="s">
        <v>26</v>
      </c>
      <c r="C73" s="7">
        <v>200</v>
      </c>
      <c r="D73" s="7">
        <v>0.1</v>
      </c>
      <c r="E73" s="7">
        <v>0</v>
      </c>
      <c r="F73" s="7">
        <v>15</v>
      </c>
      <c r="G73" s="49">
        <v>60</v>
      </c>
      <c r="H73" s="26">
        <v>493</v>
      </c>
    </row>
    <row r="74" spans="1:8" x14ac:dyDescent="0.25">
      <c r="A74" s="70"/>
      <c r="B74" s="5" t="s">
        <v>43</v>
      </c>
      <c r="C74" s="18">
        <v>60</v>
      </c>
      <c r="D74" s="19">
        <v>4.37</v>
      </c>
      <c r="E74" s="19">
        <v>7.07</v>
      </c>
      <c r="F74" s="19">
        <v>36.799999999999997</v>
      </c>
      <c r="G74" s="54">
        <v>228.2</v>
      </c>
      <c r="H74" s="26">
        <v>282</v>
      </c>
    </row>
    <row r="75" spans="1:8" x14ac:dyDescent="0.25">
      <c r="A75" s="70"/>
      <c r="B75" s="37" t="s">
        <v>15</v>
      </c>
      <c r="C75" s="39">
        <v>60</v>
      </c>
      <c r="D75" s="16">
        <v>4.5599999999999996</v>
      </c>
      <c r="E75" s="16">
        <v>0.48</v>
      </c>
      <c r="F75" s="16">
        <v>29.52</v>
      </c>
      <c r="G75" s="48">
        <v>141</v>
      </c>
      <c r="H75" s="40">
        <v>108</v>
      </c>
    </row>
    <row r="76" spans="1:8" x14ac:dyDescent="0.25">
      <c r="A76" s="71"/>
      <c r="B76" s="37" t="s">
        <v>72</v>
      </c>
      <c r="C76" s="39">
        <v>100</v>
      </c>
      <c r="D76" s="16">
        <v>0.4</v>
      </c>
      <c r="E76" s="16">
        <v>0.4</v>
      </c>
      <c r="F76" s="16">
        <v>9.8000000000000007</v>
      </c>
      <c r="G76" s="48">
        <v>47</v>
      </c>
      <c r="H76" s="40">
        <v>112</v>
      </c>
    </row>
    <row r="77" spans="1:8" ht="15.75" thickBot="1" x14ac:dyDescent="0.3">
      <c r="A77" s="9" t="s">
        <v>10</v>
      </c>
      <c r="B77" s="10"/>
      <c r="C77" s="12"/>
      <c r="D77" s="12">
        <f>SUM(D71:D76)</f>
        <v>26.91</v>
      </c>
      <c r="E77" s="12">
        <f>SUM(E71:E76)</f>
        <v>33.669999999999995</v>
      </c>
      <c r="F77" s="12">
        <f>SUM(F71:F76)</f>
        <v>135.44999999999999</v>
      </c>
      <c r="G77" s="51">
        <f>SUM(G71:G76)</f>
        <v>954.8</v>
      </c>
      <c r="H77" s="13"/>
    </row>
    <row r="78" spans="1:8" ht="25.5" customHeight="1" thickBot="1" x14ac:dyDescent="0.3">
      <c r="A78" s="14"/>
      <c r="B78" s="22"/>
      <c r="C78" s="14"/>
      <c r="D78" s="14"/>
      <c r="E78" s="14"/>
      <c r="F78" s="14"/>
      <c r="G78" s="14"/>
      <c r="H78" s="15"/>
    </row>
    <row r="79" spans="1:8" ht="13.5" customHeight="1" x14ac:dyDescent="0.25">
      <c r="A79" s="61" t="s">
        <v>0</v>
      </c>
      <c r="B79" s="63" t="s">
        <v>1</v>
      </c>
      <c r="C79" s="63" t="s">
        <v>2</v>
      </c>
      <c r="D79" s="65" t="s">
        <v>3</v>
      </c>
      <c r="E79" s="65"/>
      <c r="F79" s="65"/>
      <c r="G79" s="63" t="s">
        <v>4</v>
      </c>
      <c r="H79" s="66" t="s">
        <v>5</v>
      </c>
    </row>
    <row r="80" spans="1:8" x14ac:dyDescent="0.25">
      <c r="A80" s="62"/>
      <c r="B80" s="64"/>
      <c r="C80" s="64"/>
      <c r="D80" s="2" t="s">
        <v>6</v>
      </c>
      <c r="E80" s="2" t="s">
        <v>7</v>
      </c>
      <c r="F80" s="2" t="s">
        <v>8</v>
      </c>
      <c r="G80" s="64"/>
      <c r="H80" s="67"/>
    </row>
    <row r="81" spans="1:8" x14ac:dyDescent="0.25">
      <c r="A81" s="3" t="s">
        <v>23</v>
      </c>
      <c r="B81" s="4"/>
      <c r="C81" s="5"/>
      <c r="D81" s="5"/>
      <c r="E81" s="5"/>
      <c r="F81" s="5"/>
      <c r="G81" s="5"/>
      <c r="H81" s="6"/>
    </row>
    <row r="82" spans="1:8" x14ac:dyDescent="0.25">
      <c r="A82" s="69" t="s">
        <v>36</v>
      </c>
      <c r="B82" s="5" t="s">
        <v>52</v>
      </c>
      <c r="C82" s="7">
        <v>100</v>
      </c>
      <c r="D82" s="7">
        <v>1.1000000000000001</v>
      </c>
      <c r="E82" s="7">
        <v>10.1</v>
      </c>
      <c r="F82" s="7">
        <v>10.6</v>
      </c>
      <c r="G82" s="49">
        <v>138</v>
      </c>
      <c r="H82" s="26">
        <v>2</v>
      </c>
    </row>
    <row r="83" spans="1:8" x14ac:dyDescent="0.25">
      <c r="A83" s="70"/>
      <c r="B83" s="47" t="s">
        <v>24</v>
      </c>
      <c r="C83" s="7" t="s">
        <v>42</v>
      </c>
      <c r="D83" s="7">
        <v>20.6</v>
      </c>
      <c r="E83" s="7">
        <v>22</v>
      </c>
      <c r="F83" s="7">
        <v>4.2</v>
      </c>
      <c r="G83" s="49">
        <v>297</v>
      </c>
      <c r="H83" s="26">
        <v>367</v>
      </c>
    </row>
    <row r="84" spans="1:8" x14ac:dyDescent="0.25">
      <c r="A84" s="70"/>
      <c r="B84" s="5" t="s">
        <v>25</v>
      </c>
      <c r="C84" s="7">
        <v>180</v>
      </c>
      <c r="D84" s="7">
        <v>6.62</v>
      </c>
      <c r="E84" s="7">
        <v>6.36</v>
      </c>
      <c r="F84" s="7">
        <v>42.4</v>
      </c>
      <c r="G84" s="49">
        <v>253.32</v>
      </c>
      <c r="H84" s="26">
        <v>204</v>
      </c>
    </row>
    <row r="85" spans="1:8" ht="14.25" customHeight="1" x14ac:dyDescent="0.25">
      <c r="A85" s="70"/>
      <c r="B85" s="5" t="s">
        <v>40</v>
      </c>
      <c r="C85" s="18">
        <v>200</v>
      </c>
      <c r="D85" s="19">
        <v>0.16</v>
      </c>
      <c r="E85" s="19">
        <v>0</v>
      </c>
      <c r="F85" s="19">
        <v>14.99</v>
      </c>
      <c r="G85" s="54">
        <v>60.64</v>
      </c>
      <c r="H85" s="26">
        <v>254</v>
      </c>
    </row>
    <row r="86" spans="1:8" ht="14.25" customHeight="1" x14ac:dyDescent="0.25">
      <c r="A86" s="70"/>
      <c r="B86" s="37" t="s">
        <v>15</v>
      </c>
      <c r="C86" s="39">
        <v>60</v>
      </c>
      <c r="D86" s="16">
        <v>4.5599999999999996</v>
      </c>
      <c r="E86" s="16">
        <v>0.48</v>
      </c>
      <c r="F86" s="16">
        <v>29.52</v>
      </c>
      <c r="G86" s="48">
        <v>141</v>
      </c>
      <c r="H86" s="40">
        <v>108</v>
      </c>
    </row>
    <row r="87" spans="1:8" x14ac:dyDescent="0.25">
      <c r="A87" s="71"/>
      <c r="B87" s="37" t="s">
        <v>72</v>
      </c>
      <c r="C87" s="39">
        <v>100</v>
      </c>
      <c r="D87" s="16">
        <v>0.4</v>
      </c>
      <c r="E87" s="16">
        <v>0.4</v>
      </c>
      <c r="F87" s="16">
        <v>9.8000000000000007</v>
      </c>
      <c r="G87" s="48">
        <v>47</v>
      </c>
      <c r="H87" s="40">
        <v>112</v>
      </c>
    </row>
    <row r="88" spans="1:8" ht="15.75" thickBot="1" x14ac:dyDescent="0.3">
      <c r="A88" s="9" t="s">
        <v>10</v>
      </c>
      <c r="B88" s="10"/>
      <c r="C88" s="11"/>
      <c r="D88" s="12">
        <f>SUM(D82:D87)</f>
        <v>33.440000000000005</v>
      </c>
      <c r="E88" s="12">
        <f>SUM(E82:E87)</f>
        <v>39.339999999999996</v>
      </c>
      <c r="F88" s="12">
        <f>SUM(F82:F87)</f>
        <v>111.50999999999999</v>
      </c>
      <c r="G88" s="51">
        <f>SUM(G82:G87)</f>
        <v>936.95999999999992</v>
      </c>
      <c r="H88" s="13"/>
    </row>
    <row r="89" spans="1:8" ht="25.5" customHeight="1" thickBot="1" x14ac:dyDescent="0.3">
      <c r="A89" s="14"/>
      <c r="B89" s="14"/>
      <c r="C89" s="14"/>
      <c r="D89" s="14"/>
      <c r="E89" s="14"/>
      <c r="F89" s="14"/>
      <c r="G89" s="14"/>
      <c r="H89" s="15"/>
    </row>
    <row r="90" spans="1:8" ht="14.25" customHeight="1" x14ac:dyDescent="0.25">
      <c r="A90" s="61" t="s">
        <v>0</v>
      </c>
      <c r="B90" s="63" t="s">
        <v>1</v>
      </c>
      <c r="C90" s="63" t="s">
        <v>2</v>
      </c>
      <c r="D90" s="65" t="s">
        <v>3</v>
      </c>
      <c r="E90" s="65"/>
      <c r="F90" s="65"/>
      <c r="G90" s="63" t="s">
        <v>4</v>
      </c>
      <c r="H90" s="66" t="s">
        <v>5</v>
      </c>
    </row>
    <row r="91" spans="1:8" ht="15" customHeight="1" x14ac:dyDescent="0.25">
      <c r="A91" s="62"/>
      <c r="B91" s="64"/>
      <c r="C91" s="64"/>
      <c r="D91" s="2" t="s">
        <v>6</v>
      </c>
      <c r="E91" s="2" t="s">
        <v>7</v>
      </c>
      <c r="F91" s="2" t="s">
        <v>8</v>
      </c>
      <c r="G91" s="64"/>
      <c r="H91" s="67"/>
    </row>
    <row r="92" spans="1:8" x14ac:dyDescent="0.25">
      <c r="A92" s="3" t="s">
        <v>27</v>
      </c>
      <c r="B92" s="4"/>
      <c r="C92" s="5"/>
      <c r="D92" s="5"/>
      <c r="E92" s="5"/>
      <c r="F92" s="5"/>
      <c r="G92" s="5"/>
      <c r="H92" s="6"/>
    </row>
    <row r="93" spans="1:8" ht="15" customHeight="1" x14ac:dyDescent="0.25">
      <c r="A93" s="69" t="s">
        <v>36</v>
      </c>
      <c r="B93" s="5" t="s">
        <v>68</v>
      </c>
      <c r="C93" s="7">
        <v>250</v>
      </c>
      <c r="D93" s="7">
        <v>4.75</v>
      </c>
      <c r="E93" s="7">
        <v>7.33</v>
      </c>
      <c r="F93" s="7">
        <v>18.38</v>
      </c>
      <c r="G93" s="49">
        <v>170.8</v>
      </c>
      <c r="H93" s="40">
        <v>200</v>
      </c>
    </row>
    <row r="94" spans="1:8" ht="30" x14ac:dyDescent="0.25">
      <c r="A94" s="70"/>
      <c r="B94" s="5" t="s">
        <v>49</v>
      </c>
      <c r="C94" s="8" t="s">
        <v>61</v>
      </c>
      <c r="D94" s="7">
        <v>24</v>
      </c>
      <c r="E94" s="7">
        <v>25.2</v>
      </c>
      <c r="F94" s="7">
        <v>23.9</v>
      </c>
      <c r="G94" s="49">
        <v>425</v>
      </c>
      <c r="H94" s="26">
        <v>313</v>
      </c>
    </row>
    <row r="95" spans="1:8" x14ac:dyDescent="0.25">
      <c r="A95" s="70"/>
      <c r="B95" s="5" t="s">
        <v>14</v>
      </c>
      <c r="C95" s="7">
        <v>200</v>
      </c>
      <c r="D95" s="7">
        <v>3.2</v>
      </c>
      <c r="E95" s="7">
        <v>2.7</v>
      </c>
      <c r="F95" s="7">
        <v>15.9</v>
      </c>
      <c r="G95" s="49">
        <v>79</v>
      </c>
      <c r="H95" s="26">
        <v>501</v>
      </c>
    </row>
    <row r="96" spans="1:8" x14ac:dyDescent="0.25">
      <c r="A96" s="70"/>
      <c r="B96" s="37" t="s">
        <v>15</v>
      </c>
      <c r="C96" s="39">
        <v>30</v>
      </c>
      <c r="D96" s="16">
        <v>2.2799999999999998</v>
      </c>
      <c r="E96" s="16">
        <v>0.24</v>
      </c>
      <c r="F96" s="16">
        <v>14.76</v>
      </c>
      <c r="G96" s="48">
        <v>70.5</v>
      </c>
      <c r="H96" s="40">
        <v>108</v>
      </c>
    </row>
    <row r="97" spans="1:8" x14ac:dyDescent="0.25">
      <c r="A97" s="71"/>
      <c r="B97" s="37" t="s">
        <v>72</v>
      </c>
      <c r="C97" s="39">
        <v>100</v>
      </c>
      <c r="D97" s="16">
        <v>0.4</v>
      </c>
      <c r="E97" s="16">
        <v>0.4</v>
      </c>
      <c r="F97" s="16">
        <v>9.8000000000000007</v>
      </c>
      <c r="G97" s="48">
        <v>47</v>
      </c>
      <c r="H97" s="40">
        <v>112</v>
      </c>
    </row>
    <row r="98" spans="1:8" ht="15.75" thickBot="1" x14ac:dyDescent="0.3">
      <c r="A98" s="9" t="s">
        <v>10</v>
      </c>
      <c r="B98" s="10"/>
      <c r="C98" s="11"/>
      <c r="D98" s="12">
        <f>SUM(D93:D97)</f>
        <v>34.629999999999995</v>
      </c>
      <c r="E98" s="12">
        <f>SUM(E93:E97)</f>
        <v>35.870000000000005</v>
      </c>
      <c r="F98" s="12">
        <f>SUM(F93:F97)</f>
        <v>82.74</v>
      </c>
      <c r="G98" s="51">
        <f>SUM(G93:G97)</f>
        <v>792.3</v>
      </c>
      <c r="H98" s="13"/>
    </row>
    <row r="99" spans="1:8" ht="25.5" customHeight="1" thickBot="1" x14ac:dyDescent="0.3">
      <c r="A99" s="14"/>
      <c r="B99" s="14"/>
      <c r="C99" s="14"/>
      <c r="D99" s="14"/>
      <c r="E99" s="14"/>
      <c r="F99" s="14"/>
      <c r="G99" s="14"/>
      <c r="H99" s="15"/>
    </row>
    <row r="100" spans="1:8" x14ac:dyDescent="0.25">
      <c r="A100" s="61" t="s">
        <v>0</v>
      </c>
      <c r="B100" s="63" t="s">
        <v>1</v>
      </c>
      <c r="C100" s="63" t="s">
        <v>2</v>
      </c>
      <c r="D100" s="65" t="s">
        <v>3</v>
      </c>
      <c r="E100" s="65"/>
      <c r="F100" s="65"/>
      <c r="G100" s="63" t="s">
        <v>4</v>
      </c>
      <c r="H100" s="66" t="s">
        <v>5</v>
      </c>
    </row>
    <row r="101" spans="1:8" x14ac:dyDescent="0.25">
      <c r="A101" s="62"/>
      <c r="B101" s="64"/>
      <c r="C101" s="64"/>
      <c r="D101" s="2" t="s">
        <v>6</v>
      </c>
      <c r="E101" s="2" t="s">
        <v>7</v>
      </c>
      <c r="F101" s="2" t="s">
        <v>8</v>
      </c>
      <c r="G101" s="64"/>
      <c r="H101" s="67"/>
    </row>
    <row r="102" spans="1:8" x14ac:dyDescent="0.25">
      <c r="A102" s="3" t="s">
        <v>28</v>
      </c>
      <c r="B102" s="4"/>
      <c r="C102" s="5"/>
      <c r="D102" s="5"/>
      <c r="E102" s="5"/>
      <c r="F102" s="5"/>
      <c r="G102" s="5"/>
      <c r="H102" s="6"/>
    </row>
    <row r="103" spans="1:8" x14ac:dyDescent="0.25">
      <c r="A103" s="69" t="s">
        <v>36</v>
      </c>
      <c r="B103" s="47" t="s">
        <v>69</v>
      </c>
      <c r="C103" s="7">
        <v>100</v>
      </c>
      <c r="D103" s="7">
        <v>1.3</v>
      </c>
      <c r="E103" s="7">
        <v>10.8</v>
      </c>
      <c r="F103" s="7">
        <v>6.8</v>
      </c>
      <c r="G103" s="49">
        <v>130</v>
      </c>
      <c r="H103" s="40">
        <v>76</v>
      </c>
    </row>
    <row r="104" spans="1:8" x14ac:dyDescent="0.25">
      <c r="A104" s="70"/>
      <c r="B104" s="5" t="s">
        <v>50</v>
      </c>
      <c r="C104" s="7">
        <v>250</v>
      </c>
      <c r="D104" s="7">
        <v>9.85</v>
      </c>
      <c r="E104" s="7">
        <v>4.83</v>
      </c>
      <c r="F104" s="7">
        <v>15.15</v>
      </c>
      <c r="G104" s="49">
        <v>143.5</v>
      </c>
      <c r="H104" s="26">
        <v>150</v>
      </c>
    </row>
    <row r="105" spans="1:8" x14ac:dyDescent="0.25">
      <c r="A105" s="70"/>
      <c r="B105" s="5" t="s">
        <v>51</v>
      </c>
      <c r="C105" s="17">
        <v>90</v>
      </c>
      <c r="D105" s="7">
        <v>13.5</v>
      </c>
      <c r="E105" s="7">
        <v>9.64</v>
      </c>
      <c r="F105" s="7">
        <v>8.36</v>
      </c>
      <c r="G105" s="49">
        <v>169.7</v>
      </c>
      <c r="H105" s="40">
        <v>412</v>
      </c>
    </row>
    <row r="106" spans="1:8" x14ac:dyDescent="0.25">
      <c r="A106" s="70"/>
      <c r="B106" s="5" t="s">
        <v>32</v>
      </c>
      <c r="C106" s="7">
        <v>180</v>
      </c>
      <c r="D106" s="7">
        <v>10.26</v>
      </c>
      <c r="E106" s="7">
        <v>9.41</v>
      </c>
      <c r="F106" s="7">
        <v>44.5</v>
      </c>
      <c r="G106" s="49">
        <v>303.66000000000003</v>
      </c>
      <c r="H106" s="26">
        <v>237</v>
      </c>
    </row>
    <row r="107" spans="1:8" x14ac:dyDescent="0.25">
      <c r="A107" s="70"/>
      <c r="B107" s="5" t="s">
        <v>38</v>
      </c>
      <c r="C107" s="8">
        <v>50</v>
      </c>
      <c r="D107" s="7">
        <v>0.54</v>
      </c>
      <c r="E107" s="7">
        <v>1.87</v>
      </c>
      <c r="F107" s="7">
        <v>3.47</v>
      </c>
      <c r="G107" s="49">
        <v>32.799999999999997</v>
      </c>
      <c r="H107" s="40">
        <v>453</v>
      </c>
    </row>
    <row r="108" spans="1:8" x14ac:dyDescent="0.25">
      <c r="A108" s="70"/>
      <c r="B108" s="5" t="s">
        <v>21</v>
      </c>
      <c r="C108" s="18">
        <v>200</v>
      </c>
      <c r="D108" s="7">
        <v>0.5</v>
      </c>
      <c r="E108" s="7">
        <v>0</v>
      </c>
      <c r="F108" s="7">
        <v>27</v>
      </c>
      <c r="G108" s="49">
        <v>110</v>
      </c>
      <c r="H108" s="26">
        <v>508</v>
      </c>
    </row>
    <row r="109" spans="1:8" x14ac:dyDescent="0.25">
      <c r="A109" s="70"/>
      <c r="B109" s="37" t="s">
        <v>15</v>
      </c>
      <c r="C109" s="39">
        <v>60</v>
      </c>
      <c r="D109" s="16">
        <v>4.5599999999999996</v>
      </c>
      <c r="E109" s="16">
        <v>0.48</v>
      </c>
      <c r="F109" s="16">
        <v>29.52</v>
      </c>
      <c r="G109" s="48">
        <v>141</v>
      </c>
      <c r="H109" s="40">
        <v>108</v>
      </c>
    </row>
    <row r="110" spans="1:8" x14ac:dyDescent="0.25">
      <c r="A110" s="71"/>
      <c r="B110" s="37" t="s">
        <v>72</v>
      </c>
      <c r="C110" s="39">
        <v>100</v>
      </c>
      <c r="D110" s="16">
        <v>0.4</v>
      </c>
      <c r="E110" s="16">
        <v>0.4</v>
      </c>
      <c r="F110" s="16">
        <v>9.8000000000000007</v>
      </c>
      <c r="G110" s="48">
        <v>47</v>
      </c>
      <c r="H110" s="40">
        <v>112</v>
      </c>
    </row>
    <row r="111" spans="1:8" ht="15.75" thickBot="1" x14ac:dyDescent="0.3">
      <c r="A111" s="9" t="s">
        <v>10</v>
      </c>
      <c r="B111" s="10"/>
      <c r="C111" s="11"/>
      <c r="D111" s="12">
        <f>SUM(D103:D110)</f>
        <v>40.909999999999997</v>
      </c>
      <c r="E111" s="12">
        <f>SUM(E103:E110)</f>
        <v>37.43</v>
      </c>
      <c r="F111" s="12">
        <f>SUM(F103:F110)</f>
        <v>144.60000000000002</v>
      </c>
      <c r="G111" s="51">
        <f>SUM(G103:G110)</f>
        <v>1077.6599999999999</v>
      </c>
      <c r="H111" s="13"/>
    </row>
    <row r="112" spans="1:8" ht="22.5" customHeight="1" thickBot="1" x14ac:dyDescent="0.3">
      <c r="A112" s="14"/>
      <c r="B112" s="14"/>
      <c r="C112" s="14"/>
      <c r="D112" s="14"/>
      <c r="E112" s="14"/>
      <c r="F112" s="14"/>
      <c r="G112" s="14"/>
      <c r="H112" s="15"/>
    </row>
    <row r="113" spans="1:8" ht="15" customHeight="1" x14ac:dyDescent="0.25">
      <c r="A113" s="61" t="s">
        <v>0</v>
      </c>
      <c r="B113" s="63" t="s">
        <v>1</v>
      </c>
      <c r="C113" s="63" t="s">
        <v>2</v>
      </c>
      <c r="D113" s="65" t="s">
        <v>3</v>
      </c>
      <c r="E113" s="65"/>
      <c r="F113" s="65"/>
      <c r="G113" s="63" t="s">
        <v>4</v>
      </c>
      <c r="H113" s="66" t="s">
        <v>5</v>
      </c>
    </row>
    <row r="114" spans="1:8" x14ac:dyDescent="0.25">
      <c r="A114" s="62"/>
      <c r="B114" s="64"/>
      <c r="C114" s="64"/>
      <c r="D114" s="2" t="s">
        <v>6</v>
      </c>
      <c r="E114" s="2" t="s">
        <v>7</v>
      </c>
      <c r="F114" s="2" t="s">
        <v>8</v>
      </c>
      <c r="G114" s="64"/>
      <c r="H114" s="67"/>
    </row>
    <row r="115" spans="1:8" x14ac:dyDescent="0.25">
      <c r="A115" s="3" t="s">
        <v>29</v>
      </c>
      <c r="B115" s="4"/>
      <c r="C115" s="5"/>
      <c r="D115" s="5"/>
      <c r="E115" s="5"/>
      <c r="F115" s="5"/>
      <c r="G115" s="5"/>
      <c r="H115" s="6"/>
    </row>
    <row r="116" spans="1:8" ht="16.5" customHeight="1" x14ac:dyDescent="0.25">
      <c r="A116" s="69" t="s">
        <v>36</v>
      </c>
      <c r="B116" s="5" t="s">
        <v>39</v>
      </c>
      <c r="C116" s="7">
        <v>50</v>
      </c>
      <c r="D116" s="16">
        <v>0.4</v>
      </c>
      <c r="E116" s="16">
        <v>0.05</v>
      </c>
      <c r="F116" s="16">
        <v>0.85</v>
      </c>
      <c r="G116" s="48">
        <v>6.5</v>
      </c>
      <c r="H116" s="26">
        <v>107</v>
      </c>
    </row>
    <row r="117" spans="1:8" ht="16.5" customHeight="1" x14ac:dyDescent="0.25">
      <c r="A117" s="70"/>
      <c r="B117" s="5" t="s">
        <v>48</v>
      </c>
      <c r="C117" s="7">
        <v>250</v>
      </c>
      <c r="D117" s="7">
        <v>1.93</v>
      </c>
      <c r="E117" s="7">
        <v>5.86</v>
      </c>
      <c r="F117" s="7">
        <v>12.59</v>
      </c>
      <c r="G117" s="49">
        <v>115.24</v>
      </c>
      <c r="H117" s="26">
        <v>36</v>
      </c>
    </row>
    <row r="118" spans="1:8" ht="30" x14ac:dyDescent="0.25">
      <c r="A118" s="70"/>
      <c r="B118" s="5" t="s">
        <v>59</v>
      </c>
      <c r="C118" s="7" t="s">
        <v>77</v>
      </c>
      <c r="D118" s="7">
        <v>11.4</v>
      </c>
      <c r="E118" s="7">
        <v>18.36</v>
      </c>
      <c r="F118" s="7">
        <v>13.68</v>
      </c>
      <c r="G118" s="49">
        <v>265.2</v>
      </c>
      <c r="H118" s="26">
        <v>390</v>
      </c>
    </row>
    <row r="119" spans="1:8" x14ac:dyDescent="0.25">
      <c r="A119" s="70"/>
      <c r="B119" s="5" t="s">
        <v>13</v>
      </c>
      <c r="C119" s="17">
        <v>180</v>
      </c>
      <c r="D119" s="7">
        <v>3.78</v>
      </c>
      <c r="E119" s="7">
        <v>7.92</v>
      </c>
      <c r="F119" s="7">
        <v>19.62</v>
      </c>
      <c r="G119" s="49">
        <v>165.6</v>
      </c>
      <c r="H119" s="40">
        <v>429</v>
      </c>
    </row>
    <row r="120" spans="1:8" ht="15.75" customHeight="1" x14ac:dyDescent="0.25">
      <c r="A120" s="70"/>
      <c r="B120" s="5" t="s">
        <v>62</v>
      </c>
      <c r="C120" s="16">
        <v>200</v>
      </c>
      <c r="D120" s="44">
        <v>1</v>
      </c>
      <c r="E120" s="44">
        <v>0.2</v>
      </c>
      <c r="F120" s="44">
        <v>0.2</v>
      </c>
      <c r="G120" s="50">
        <v>92</v>
      </c>
      <c r="H120" s="45">
        <v>518</v>
      </c>
    </row>
    <row r="121" spans="1:8" ht="15.75" customHeight="1" x14ac:dyDescent="0.25">
      <c r="A121" s="70"/>
      <c r="B121" s="37" t="s">
        <v>15</v>
      </c>
      <c r="C121" s="39">
        <v>60</v>
      </c>
      <c r="D121" s="16">
        <v>4.5599999999999996</v>
      </c>
      <c r="E121" s="16">
        <v>0.48</v>
      </c>
      <c r="F121" s="16">
        <v>29.52</v>
      </c>
      <c r="G121" s="48">
        <v>141</v>
      </c>
      <c r="H121" s="40">
        <v>108</v>
      </c>
    </row>
    <row r="122" spans="1:8" x14ac:dyDescent="0.25">
      <c r="A122" s="71"/>
      <c r="B122" s="37" t="s">
        <v>72</v>
      </c>
      <c r="C122" s="39">
        <v>100</v>
      </c>
      <c r="D122" s="16">
        <v>0.4</v>
      </c>
      <c r="E122" s="16">
        <v>0.4</v>
      </c>
      <c r="F122" s="16">
        <v>9.8000000000000007</v>
      </c>
      <c r="G122" s="48">
        <v>47</v>
      </c>
      <c r="H122" s="40">
        <v>112</v>
      </c>
    </row>
    <row r="123" spans="1:8" ht="15.75" thickBot="1" x14ac:dyDescent="0.3">
      <c r="A123" s="9" t="s">
        <v>10</v>
      </c>
      <c r="B123" s="10"/>
      <c r="C123" s="11"/>
      <c r="D123" s="12">
        <f>SUM(D116:D122)</f>
        <v>23.47</v>
      </c>
      <c r="E123" s="12">
        <f>SUM(E116:E122)</f>
        <v>33.269999999999996</v>
      </c>
      <c r="F123" s="12">
        <f>SUM(F116:F122)</f>
        <v>86.259999999999991</v>
      </c>
      <c r="G123" s="51">
        <f>SUM(G116:G122)</f>
        <v>832.54</v>
      </c>
      <c r="H123" s="13"/>
    </row>
    <row r="124" spans="1:8" ht="26.25" customHeight="1" thickBot="1" x14ac:dyDescent="0.3">
      <c r="A124" s="14"/>
      <c r="B124" s="14"/>
      <c r="C124" s="14"/>
      <c r="D124" s="14"/>
      <c r="E124" s="14"/>
      <c r="F124" s="14"/>
      <c r="G124" s="14"/>
      <c r="H124" s="15"/>
    </row>
    <row r="125" spans="1:8" x14ac:dyDescent="0.25">
      <c r="A125" s="61" t="s">
        <v>0</v>
      </c>
      <c r="B125" s="63" t="s">
        <v>1</v>
      </c>
      <c r="C125" s="63" t="s">
        <v>2</v>
      </c>
      <c r="D125" s="65" t="s">
        <v>3</v>
      </c>
      <c r="E125" s="65"/>
      <c r="F125" s="65"/>
      <c r="G125" s="63" t="s">
        <v>4</v>
      </c>
      <c r="H125" s="66" t="s">
        <v>5</v>
      </c>
    </row>
    <row r="126" spans="1:8" x14ac:dyDescent="0.25">
      <c r="A126" s="62"/>
      <c r="B126" s="64"/>
      <c r="C126" s="64"/>
      <c r="D126" s="2" t="s">
        <v>6</v>
      </c>
      <c r="E126" s="2" t="s">
        <v>7</v>
      </c>
      <c r="F126" s="2" t="s">
        <v>8</v>
      </c>
      <c r="G126" s="64"/>
      <c r="H126" s="67"/>
    </row>
    <row r="127" spans="1:8" x14ac:dyDescent="0.25">
      <c r="A127" s="3" t="s">
        <v>31</v>
      </c>
      <c r="B127" s="4"/>
      <c r="C127" s="5"/>
      <c r="D127" s="5"/>
      <c r="E127" s="5"/>
      <c r="F127" s="5"/>
      <c r="G127" s="5"/>
      <c r="H127" s="6"/>
    </row>
    <row r="128" spans="1:8" ht="30" x14ac:dyDescent="0.25">
      <c r="A128" s="69" t="s">
        <v>36</v>
      </c>
      <c r="B128" s="5" t="s">
        <v>70</v>
      </c>
      <c r="C128" s="7">
        <v>100</v>
      </c>
      <c r="D128" s="7">
        <v>3.1</v>
      </c>
      <c r="E128" s="7">
        <v>6.9</v>
      </c>
      <c r="F128" s="7">
        <v>21.9</v>
      </c>
      <c r="G128" s="49">
        <v>162</v>
      </c>
      <c r="H128" s="26">
        <v>73</v>
      </c>
    </row>
    <row r="129" spans="1:8" x14ac:dyDescent="0.25">
      <c r="A129" s="70"/>
      <c r="B129" s="5" t="s">
        <v>30</v>
      </c>
      <c r="C129" s="7">
        <v>250</v>
      </c>
      <c r="D129" s="7">
        <v>2.0499999999999998</v>
      </c>
      <c r="E129" s="7">
        <v>5.25</v>
      </c>
      <c r="F129" s="7">
        <v>16.25</v>
      </c>
      <c r="G129" s="49">
        <v>121.3</v>
      </c>
      <c r="H129" s="26">
        <v>134</v>
      </c>
    </row>
    <row r="130" spans="1:8" ht="15.75" customHeight="1" x14ac:dyDescent="0.25">
      <c r="A130" s="70"/>
      <c r="B130" s="5" t="s">
        <v>53</v>
      </c>
      <c r="C130" s="17">
        <v>90</v>
      </c>
      <c r="D130" s="17">
        <v>7.7</v>
      </c>
      <c r="E130" s="17">
        <v>7.47</v>
      </c>
      <c r="F130" s="17">
        <v>3.6</v>
      </c>
      <c r="G130" s="53">
        <v>112.5</v>
      </c>
      <c r="H130" s="26">
        <v>372</v>
      </c>
    </row>
    <row r="131" spans="1:8" ht="15.75" customHeight="1" x14ac:dyDescent="0.25">
      <c r="A131" s="70"/>
      <c r="B131" s="5" t="s">
        <v>25</v>
      </c>
      <c r="C131" s="7">
        <v>180</v>
      </c>
      <c r="D131" s="7">
        <v>6.79</v>
      </c>
      <c r="E131" s="7">
        <v>0.81</v>
      </c>
      <c r="F131" s="7">
        <v>34.85</v>
      </c>
      <c r="G131" s="49">
        <v>173.88</v>
      </c>
      <c r="H131" s="40">
        <v>291</v>
      </c>
    </row>
    <row r="132" spans="1:8" ht="15" customHeight="1" x14ac:dyDescent="0.25">
      <c r="A132" s="70"/>
      <c r="B132" s="5" t="s">
        <v>54</v>
      </c>
      <c r="C132" s="8">
        <v>50</v>
      </c>
      <c r="D132" s="7">
        <v>0.54</v>
      </c>
      <c r="E132" s="7">
        <v>1.87</v>
      </c>
      <c r="F132" s="7">
        <v>3.47</v>
      </c>
      <c r="G132" s="49">
        <v>32.799999999999997</v>
      </c>
      <c r="H132" s="40">
        <v>453</v>
      </c>
    </row>
    <row r="133" spans="1:8" ht="30" x14ac:dyDescent="0.25">
      <c r="A133" s="70"/>
      <c r="B133" s="37" t="s">
        <v>60</v>
      </c>
      <c r="C133" s="38">
        <v>200</v>
      </c>
      <c r="D133" s="42">
        <v>0.3</v>
      </c>
      <c r="E133" s="42">
        <v>0</v>
      </c>
      <c r="F133" s="42">
        <v>20.100000000000001</v>
      </c>
      <c r="G133" s="56">
        <v>81</v>
      </c>
      <c r="H133" s="43">
        <v>512</v>
      </c>
    </row>
    <row r="134" spans="1:8" x14ac:dyDescent="0.25">
      <c r="A134" s="70"/>
      <c r="B134" s="37" t="s">
        <v>15</v>
      </c>
      <c r="C134" s="39">
        <v>60</v>
      </c>
      <c r="D134" s="16">
        <v>4.5599999999999996</v>
      </c>
      <c r="E134" s="16">
        <v>0.48</v>
      </c>
      <c r="F134" s="16">
        <v>29.52</v>
      </c>
      <c r="G134" s="48">
        <v>141</v>
      </c>
      <c r="H134" s="40">
        <v>108</v>
      </c>
    </row>
    <row r="135" spans="1:8" x14ac:dyDescent="0.25">
      <c r="A135" s="71"/>
      <c r="B135" s="37" t="s">
        <v>72</v>
      </c>
      <c r="C135" s="39">
        <v>100</v>
      </c>
      <c r="D135" s="16">
        <v>0.4</v>
      </c>
      <c r="E135" s="16">
        <v>0.4</v>
      </c>
      <c r="F135" s="16">
        <v>9.8000000000000007</v>
      </c>
      <c r="G135" s="48">
        <v>47</v>
      </c>
      <c r="H135" s="40">
        <v>112</v>
      </c>
    </row>
    <row r="136" spans="1:8" ht="15.75" thickBot="1" x14ac:dyDescent="0.3">
      <c r="A136" s="9" t="s">
        <v>10</v>
      </c>
      <c r="B136" s="10"/>
      <c r="C136" s="11"/>
      <c r="D136" s="12">
        <f>SUM(D128:D135)</f>
        <v>25.439999999999998</v>
      </c>
      <c r="E136" s="12">
        <f>SUM(E128:E135)</f>
        <v>23.18</v>
      </c>
      <c r="F136" s="12">
        <f>SUM(F128:F135)</f>
        <v>139.49</v>
      </c>
      <c r="G136" s="51">
        <f>SUM(G128:G135)</f>
        <v>871.48</v>
      </c>
      <c r="H136" s="13"/>
    </row>
    <row r="137" spans="1:8" ht="26.25" customHeight="1" thickBot="1" x14ac:dyDescent="0.3">
      <c r="A137" s="14"/>
      <c r="B137" s="14"/>
      <c r="C137" s="14"/>
      <c r="D137" s="14"/>
      <c r="E137" s="14"/>
      <c r="F137" s="14"/>
      <c r="G137" s="14"/>
      <c r="H137" s="15"/>
    </row>
    <row r="138" spans="1:8" ht="14.25" customHeight="1" x14ac:dyDescent="0.25">
      <c r="A138" s="61" t="s">
        <v>0</v>
      </c>
      <c r="B138" s="63" t="s">
        <v>1</v>
      </c>
      <c r="C138" s="63" t="s">
        <v>2</v>
      </c>
      <c r="D138" s="65" t="s">
        <v>3</v>
      </c>
      <c r="E138" s="65"/>
      <c r="F138" s="65"/>
      <c r="G138" s="63" t="s">
        <v>4</v>
      </c>
      <c r="H138" s="66" t="s">
        <v>5</v>
      </c>
    </row>
    <row r="139" spans="1:8" x14ac:dyDescent="0.25">
      <c r="A139" s="62"/>
      <c r="B139" s="64"/>
      <c r="C139" s="64"/>
      <c r="D139" s="2" t="s">
        <v>6</v>
      </c>
      <c r="E139" s="2" t="s">
        <v>7</v>
      </c>
      <c r="F139" s="2" t="s">
        <v>8</v>
      </c>
      <c r="G139" s="64"/>
      <c r="H139" s="67"/>
    </row>
    <row r="140" spans="1:8" x14ac:dyDescent="0.25">
      <c r="A140" s="3" t="s">
        <v>33</v>
      </c>
      <c r="B140" s="4"/>
      <c r="C140" s="5"/>
      <c r="D140" s="5"/>
      <c r="E140" s="5"/>
      <c r="F140" s="5"/>
      <c r="G140" s="5"/>
      <c r="H140" s="6"/>
    </row>
    <row r="141" spans="1:8" ht="30" x14ac:dyDescent="0.25">
      <c r="A141" s="69" t="s">
        <v>36</v>
      </c>
      <c r="B141" s="27" t="s">
        <v>71</v>
      </c>
      <c r="C141" s="7">
        <v>100</v>
      </c>
      <c r="D141" s="7">
        <v>1.6</v>
      </c>
      <c r="E141" s="7">
        <v>7.1</v>
      </c>
      <c r="F141" s="7">
        <v>5.9</v>
      </c>
      <c r="G141" s="49">
        <v>94</v>
      </c>
      <c r="H141" s="26">
        <v>44</v>
      </c>
    </row>
    <row r="142" spans="1:8" x14ac:dyDescent="0.25">
      <c r="A142" s="70"/>
      <c r="B142" s="5" t="s">
        <v>57</v>
      </c>
      <c r="C142" s="7">
        <v>210</v>
      </c>
      <c r="D142" s="7">
        <v>16.559999999999999</v>
      </c>
      <c r="E142" s="7">
        <v>17.28</v>
      </c>
      <c r="F142" s="7">
        <v>19.079999999999998</v>
      </c>
      <c r="G142" s="49">
        <v>297.60000000000002</v>
      </c>
      <c r="H142" s="40">
        <v>407</v>
      </c>
    </row>
    <row r="143" spans="1:8" x14ac:dyDescent="0.25">
      <c r="A143" s="70"/>
      <c r="B143" s="5" t="s">
        <v>26</v>
      </c>
      <c r="C143" s="7">
        <v>200</v>
      </c>
      <c r="D143" s="7">
        <v>0.1</v>
      </c>
      <c r="E143" s="7">
        <v>0</v>
      </c>
      <c r="F143" s="7">
        <v>15</v>
      </c>
      <c r="G143" s="49">
        <v>60</v>
      </c>
      <c r="H143" s="26">
        <v>493</v>
      </c>
    </row>
    <row r="144" spans="1:8" x14ac:dyDescent="0.25">
      <c r="A144" s="70"/>
      <c r="B144" s="5" t="s">
        <v>55</v>
      </c>
      <c r="C144" s="7" t="s">
        <v>56</v>
      </c>
      <c r="D144" s="7">
        <v>7.93</v>
      </c>
      <c r="E144" s="7">
        <v>8.1300000000000008</v>
      </c>
      <c r="F144" s="7">
        <v>47.87</v>
      </c>
      <c r="G144" s="49">
        <v>296.67</v>
      </c>
      <c r="H144" s="40">
        <v>537</v>
      </c>
    </row>
    <row r="145" spans="1:8" x14ac:dyDescent="0.25">
      <c r="A145" s="70"/>
      <c r="B145" s="37" t="s">
        <v>15</v>
      </c>
      <c r="C145" s="39">
        <v>30</v>
      </c>
      <c r="D145" s="16">
        <v>2.2799999999999998</v>
      </c>
      <c r="E145" s="16">
        <v>0.24</v>
      </c>
      <c r="F145" s="16">
        <v>14.76</v>
      </c>
      <c r="G145" s="48">
        <v>70.5</v>
      </c>
      <c r="H145" s="40">
        <v>108</v>
      </c>
    </row>
    <row r="146" spans="1:8" x14ac:dyDescent="0.25">
      <c r="A146" s="71"/>
      <c r="B146" s="37" t="s">
        <v>72</v>
      </c>
      <c r="C146" s="39">
        <v>100</v>
      </c>
      <c r="D146" s="16">
        <v>0.4</v>
      </c>
      <c r="E146" s="16">
        <v>0.4</v>
      </c>
      <c r="F146" s="16">
        <v>9.8000000000000007</v>
      </c>
      <c r="G146" s="48">
        <v>47</v>
      </c>
      <c r="H146" s="40">
        <v>112</v>
      </c>
    </row>
    <row r="147" spans="1:8" ht="15.75" thickBot="1" x14ac:dyDescent="0.3">
      <c r="A147" s="9" t="s">
        <v>10</v>
      </c>
      <c r="B147" s="10"/>
      <c r="C147" s="11"/>
      <c r="D147" s="12">
        <f>SUM(D141:D146)</f>
        <v>28.87</v>
      </c>
      <c r="E147" s="12">
        <f>SUM(E141:E146)</f>
        <v>33.150000000000006</v>
      </c>
      <c r="F147" s="12">
        <f>SUM(F141:F146)</f>
        <v>112.41</v>
      </c>
      <c r="G147" s="51">
        <f>SUM(G141:G146)</f>
        <v>865.77</v>
      </c>
      <c r="H147" s="13"/>
    </row>
    <row r="148" spans="1:8" ht="30" x14ac:dyDescent="0.25">
      <c r="A148" s="28" t="s">
        <v>34</v>
      </c>
      <c r="B148" s="29"/>
      <c r="C148" s="29"/>
      <c r="D148" s="30">
        <f>D13+D26+D40+D53+D66+D77+D88+D98+D111+D123+D136+D147</f>
        <v>355.60999999999996</v>
      </c>
      <c r="E148" s="30">
        <f>E13+E26+E40+E53+E66+E77+E88+E98+E111+E123+E136+E147</f>
        <v>394.29999999999995</v>
      </c>
      <c r="F148" s="30">
        <f>F13+F26+F40+F53+F66+F77+F88+F98+F111+F123+F136+F147</f>
        <v>1396.2500000000002</v>
      </c>
      <c r="G148" s="57">
        <f>G13+G26+G40+G53+G66+G77+G88+G98+G111+G123+G136+G147</f>
        <v>10757.19</v>
      </c>
      <c r="H148" s="31"/>
    </row>
    <row r="149" spans="1:8" ht="45" x14ac:dyDescent="0.25">
      <c r="A149" s="32" t="s">
        <v>35</v>
      </c>
      <c r="B149" s="33"/>
      <c r="C149" s="33"/>
      <c r="D149" s="34">
        <f>D148/12</f>
        <v>29.634166666666662</v>
      </c>
      <c r="E149" s="34">
        <f>E148/12</f>
        <v>32.858333333333327</v>
      </c>
      <c r="F149" s="34">
        <f>F148/12</f>
        <v>116.35416666666669</v>
      </c>
      <c r="G149" s="58">
        <f>G148/12</f>
        <v>896.4325</v>
      </c>
      <c r="H149" s="35"/>
    </row>
    <row r="151" spans="1:8" x14ac:dyDescent="0.25">
      <c r="A151" s="36"/>
    </row>
    <row r="152" spans="1:8" x14ac:dyDescent="0.25">
      <c r="A152" s="36"/>
    </row>
  </sheetData>
  <mergeCells count="86">
    <mergeCell ref="A7:A12"/>
    <mergeCell ref="A31:A39"/>
    <mergeCell ref="A45:A52"/>
    <mergeCell ref="A141:A146"/>
    <mergeCell ref="H138:H139"/>
    <mergeCell ref="A58:A65"/>
    <mergeCell ref="A71:A76"/>
    <mergeCell ref="A82:A87"/>
    <mergeCell ref="A103:A110"/>
    <mergeCell ref="A128:A135"/>
    <mergeCell ref="A138:A139"/>
    <mergeCell ref="B138:B139"/>
    <mergeCell ref="C138:C139"/>
    <mergeCell ref="D138:F138"/>
    <mergeCell ref="G138:G139"/>
    <mergeCell ref="H113:H114"/>
    <mergeCell ref="A116:A122"/>
    <mergeCell ref="H125:H126"/>
    <mergeCell ref="A113:A114"/>
    <mergeCell ref="B113:B114"/>
    <mergeCell ref="C113:C114"/>
    <mergeCell ref="D113:F113"/>
    <mergeCell ref="G113:G114"/>
    <mergeCell ref="A125:A126"/>
    <mergeCell ref="B125:B126"/>
    <mergeCell ref="C125:C126"/>
    <mergeCell ref="D125:F125"/>
    <mergeCell ref="G125:G126"/>
    <mergeCell ref="H90:H91"/>
    <mergeCell ref="A93:A97"/>
    <mergeCell ref="A100:A101"/>
    <mergeCell ref="B100:B101"/>
    <mergeCell ref="C100:C101"/>
    <mergeCell ref="D100:F100"/>
    <mergeCell ref="G100:G101"/>
    <mergeCell ref="H100:H101"/>
    <mergeCell ref="A90:A91"/>
    <mergeCell ref="B90:B91"/>
    <mergeCell ref="C90:C91"/>
    <mergeCell ref="D90:F90"/>
    <mergeCell ref="G90:G91"/>
    <mergeCell ref="H68:H69"/>
    <mergeCell ref="A79:A80"/>
    <mergeCell ref="B79:B80"/>
    <mergeCell ref="C79:C80"/>
    <mergeCell ref="D79:F79"/>
    <mergeCell ref="G79:G80"/>
    <mergeCell ref="H79:H80"/>
    <mergeCell ref="A68:A69"/>
    <mergeCell ref="B68:B69"/>
    <mergeCell ref="C68:C69"/>
    <mergeCell ref="D68:F68"/>
    <mergeCell ref="G68:G69"/>
    <mergeCell ref="H42:H43"/>
    <mergeCell ref="A55:A56"/>
    <mergeCell ref="B55:B56"/>
    <mergeCell ref="C55:C56"/>
    <mergeCell ref="D55:F55"/>
    <mergeCell ref="G55:G56"/>
    <mergeCell ref="H55:H56"/>
    <mergeCell ref="G42:G43"/>
    <mergeCell ref="A42:A43"/>
    <mergeCell ref="B42:B43"/>
    <mergeCell ref="C42:C43"/>
    <mergeCell ref="D42:F42"/>
    <mergeCell ref="H15:H16"/>
    <mergeCell ref="A18:A25"/>
    <mergeCell ref="A28:A29"/>
    <mergeCell ref="B28:B29"/>
    <mergeCell ref="C28:C29"/>
    <mergeCell ref="D28:F28"/>
    <mergeCell ref="G28:G29"/>
    <mergeCell ref="H28:H29"/>
    <mergeCell ref="A15:A16"/>
    <mergeCell ref="B15:B16"/>
    <mergeCell ref="C15:C16"/>
    <mergeCell ref="D15:F15"/>
    <mergeCell ref="G15:G16"/>
    <mergeCell ref="A1:H2"/>
    <mergeCell ref="A4:A5"/>
    <mergeCell ref="B4:B5"/>
    <mergeCell ref="C4:C5"/>
    <mergeCell ref="D4:F4"/>
    <mergeCell ref="G4:G5"/>
    <mergeCell ref="H4:H5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Род. взносы, малообеспеченные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2024-03-06T08:37:46Z</dcterms:modified>
</cp:coreProperties>
</file>